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555" windowWidth="19440" windowHeight="1348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<sst xmlns="http://schemas.openxmlformats.org/spreadsheetml/2006/main" count="193" uniqueCount="48">
  <si>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</si>
  <si>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</si>
  <si>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</si>
  <si>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</si>
  <si>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</si>
  <si>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</si>
  <si>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</si>
  <si>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</si>
  <si>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</si>
  <si>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</si>
  <si>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</si>
  <si>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</si>
  <si>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</si>
  <si>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</si>
  <si>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</si>
  <si>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</si>
  <si>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</si>
  <si>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</si>
  <si>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</si>
  <si>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</si>
  <si>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</si>
  <si>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</si>
  <si>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</si>
  <si>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</si>
  <si>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</si>
  <si>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</si>
  <si>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</si>
  <si>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</si>
  <si>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</si>
  <si>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</si>
  <si>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</si>
  <si>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</si>
  <si>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</si>
  <si>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</si>
  <si>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</si>
  <si>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</si>
  <si>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</si>
  <si>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</si>
  <si>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</si>
  <si>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каша молочная рисовая</t>
  </si>
  <si>
    <t>кисель</t>
  </si>
  <si>
    <t>хлеб с сыром</t>
  </si>
  <si>
    <t>150\60</t>
  </si>
  <si>
    <t>сладкое</t>
  </si>
  <si>
    <t>конфета</t>
  </si>
  <si>
    <t>Серявина. А.П</t>
  </si>
  <si>
    <t>Заведующий</t>
  </si>
  <si>
    <t>МБОУ " Топкинская НОШ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</si>
</sst>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E7" sqref="E7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1" t="s">
        <v>47</v>
      </c>
      <c r="D1" s="52"/>
      <c r="E1" s="53"/>
      <c r="F1" s="3" t="s">
        <v>1</v>
      </c>
      <c r="G1" s="1" t="s">
        <v>2</v>
      </c>
      <c r="H1" s="54" t="s">
        <v>46</v>
      </c>
      <c r="I1" s="55"/>
      <c r="J1" s="55"/>
      <c r="K1" s="56"/>
    </row>
    <row r="2" spans="1:12" ht="18" x14ac:dyDescent="0.2">
      <c r="A2" s="4" t="s">
        <v>3</v>
      </c>
      <c r="C2" s="1"/>
      <c r="G2" s="1" t="s">
        <v>4</v>
      </c>
      <c r="H2" s="54" t="s">
        <v>45</v>
      </c>
      <c r="I2" s="55"/>
      <c r="J2" s="55"/>
      <c r="K2" s="56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16</v>
      </c>
      <c r="I3" s="8">
        <v>10</v>
      </c>
      <c r="J3" s="9">
        <v>2023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39</v>
      </c>
      <c r="F6" s="21">
        <v>200</v>
      </c>
      <c r="G6" s="21">
        <v>4.08</v>
      </c>
      <c r="H6" s="21">
        <v>8.06</v>
      </c>
      <c r="I6" s="21">
        <v>28.16</v>
      </c>
      <c r="J6" s="21">
        <v>261</v>
      </c>
      <c r="K6" s="22"/>
      <c r="L6" s="21">
        <v>47.51</v>
      </c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25</v>
      </c>
      <c r="E8" s="27" t="s">
        <v>40</v>
      </c>
      <c r="F8" s="28">
        <v>200</v>
      </c>
      <c r="G8" s="28">
        <v>3.1</v>
      </c>
      <c r="H8" s="28">
        <v>0</v>
      </c>
      <c r="I8" s="28">
        <v>16.25</v>
      </c>
      <c r="J8" s="28">
        <v>112</v>
      </c>
      <c r="K8" s="29"/>
      <c r="L8" s="28">
        <v>12</v>
      </c>
    </row>
    <row r="9" spans="1:12" ht="15" x14ac:dyDescent="0.25">
      <c r="A9" s="23"/>
      <c r="B9" s="24"/>
      <c r="C9" s="25"/>
      <c r="D9" s="30" t="s">
        <v>26</v>
      </c>
      <c r="E9" s="27" t="s">
        <v>41</v>
      </c>
      <c r="F9" s="28" t="s">
        <v>42</v>
      </c>
      <c r="G9" s="28">
        <v>6.02</v>
      </c>
      <c r="H9" s="28">
        <v>5.04</v>
      </c>
      <c r="I9" s="28">
        <v>26.16</v>
      </c>
      <c r="J9" s="28">
        <v>114</v>
      </c>
      <c r="K9" s="29"/>
      <c r="L9" s="28">
        <v>13.76</v>
      </c>
    </row>
    <row r="10" spans="1:12" ht="15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 t="s">
        <v>43</v>
      </c>
      <c r="E11" s="27" t="s">
        <v>44</v>
      </c>
      <c r="F11" s="28">
        <v>70</v>
      </c>
      <c r="G11" s="28">
        <v>6.05</v>
      </c>
      <c r="H11" s="28">
        <v>6.15</v>
      </c>
      <c r="I11" s="28">
        <v>12.48</v>
      </c>
      <c r="J11" s="28">
        <v>63</v>
      </c>
      <c r="K11" s="29"/>
      <c r="L11" s="28">
        <v>6.73</v>
      </c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470</v>
      </c>
      <c r="G13" s="36">
        <f>SUM(G6:G12)</f>
        <v>19.25</v>
      </c>
      <c r="H13" s="36">
        <f>SUM(H6:H12)</f>
        <v>19.25</v>
      </c>
      <c r="I13" s="36">
        <f>SUM(I6:I12)</f>
        <v>83.05</v>
      </c>
      <c r="J13" s="36">
        <f>SUM(J6:J12)</f>
        <v>550</v>
      </c>
      <c r="K13" s="37"/>
      <c r="L13" s="36">
        <f>SUM(L6:L12)</f>
        <v>80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x14ac:dyDescent="0.2">
      <c r="A24" s="41">
        <f>A6</f>
        <v>1</v>
      </c>
      <c r="B24" s="42">
        <f>B6</f>
        <v>1</v>
      </c>
      <c r="C24" s="57" t="s">
        <v>37</v>
      </c>
      <c r="D24" s="58"/>
      <c r="E24" s="43"/>
      <c r="F24" s="44">
        <f>F13+F23</f>
        <v>470</v>
      </c>
      <c r="G24" s="44">
        <f>G13+G23</f>
        <v>19.25</v>
      </c>
      <c r="H24" s="44">
        <f>H13+H23</f>
        <v>19.25</v>
      </c>
      <c r="I24" s="44">
        <f>I13+I23</f>
        <v>83.05</v>
      </c>
      <c r="J24" s="44">
        <f>J13+J23</f>
        <v>550</v>
      </c>
      <c r="K24" s="44"/>
      <c r="L24" s="44">
        <f>L13+L23</f>
        <v>80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5" x14ac:dyDescent="0.2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5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7" t="s">
        <v>37</v>
      </c>
      <c r="D43" s="58"/>
      <c r="E43" s="43"/>
      <c r="F43" s="44">
        <f>F32+F42</f>
        <v>0</v>
      </c>
      <c r="G43" s="44">
        <f>G32+G42</f>
        <v>0</v>
      </c>
      <c r="H43" s="44">
        <f>H32+H42</f>
        <v>0</v>
      </c>
      <c r="I43" s="44">
        <f>I32+I42</f>
        <v>0</v>
      </c>
      <c r="J43" s="44">
        <f>J32+J42</f>
        <v>0</v>
      </c>
      <c r="K43" s="44"/>
      <c r="L43" s="44">
        <f>L32+L42</f>
        <v>0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5" x14ac:dyDescent="0.2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5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7" t="s">
        <v>37</v>
      </c>
      <c r="D62" s="58"/>
      <c r="E62" s="43"/>
      <c r="F62" s="44">
        <f>F51+F61</f>
        <v>0</v>
      </c>
      <c r="G62" s="44">
        <f>G51+G61</f>
        <v>0</v>
      </c>
      <c r="H62" s="44">
        <f>H51+H61</f>
        <v>0</v>
      </c>
      <c r="I62" s="44">
        <f>I51+I61</f>
        <v>0</v>
      </c>
      <c r="J62" s="44">
        <f>J51+J61</f>
        <v>0</v>
      </c>
      <c r="K62" s="44"/>
      <c r="L62" s="44">
        <f>L51+L61</f>
        <v>0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5" x14ac:dyDescent="0.2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5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5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57" t="s">
        <v>37</v>
      </c>
      <c r="D81" s="58"/>
      <c r="E81" s="43"/>
      <c r="F81" s="44">
        <f>F70+F80</f>
        <v>0</v>
      </c>
      <c r="G81" s="44">
        <f>G70+G80</f>
        <v>0</v>
      </c>
      <c r="H81" s="44">
        <f>H70+H80</f>
        <v>0</v>
      </c>
      <c r="I81" s="44">
        <f>I70+I80</f>
        <v>0</v>
      </c>
      <c r="J81" s="44">
        <f>J70+J80</f>
        <v>0</v>
      </c>
      <c r="K81" s="44"/>
      <c r="L81" s="44">
        <f>L70+L80</f>
        <v>0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 x14ac:dyDescent="0.2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7" t="s">
        <v>37</v>
      </c>
      <c r="D100" s="58"/>
      <c r="E100" s="43"/>
      <c r="F100" s="44">
        <f>F89+F99</f>
        <v>0</v>
      </c>
      <c r="G100" s="44">
        <f>G89+G99</f>
        <v>0</v>
      </c>
      <c r="H100" s="44">
        <f>H89+H99</f>
        <v>0</v>
      </c>
      <c r="I100" s="44">
        <f>I89+I99</f>
        <v>0</v>
      </c>
      <c r="J100" s="44">
        <f>J89+J99</f>
        <v>0</v>
      </c>
      <c r="K100" s="44"/>
      <c r="L100" s="44">
        <f>L89+L99</f>
        <v>0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 x14ac:dyDescent="0.2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x14ac:dyDescent="0.2">
      <c r="A119" s="41">
        <f>A101</f>
        <v>2</v>
      </c>
      <c r="B119" s="42">
        <f>B101</f>
        <v>1</v>
      </c>
      <c r="C119" s="57" t="s">
        <v>37</v>
      </c>
      <c r="D119" s="58"/>
      <c r="E119" s="43"/>
      <c r="F119" s="44">
        <f>F108+F118</f>
        <v>0</v>
      </c>
      <c r="G119" s="44">
        <f>G108+G118</f>
        <v>0</v>
      </c>
      <c r="H119" s="44">
        <f>H108+H118</f>
        <v>0</v>
      </c>
      <c r="I119" s="44">
        <f>I108+I118</f>
        <v>0</v>
      </c>
      <c r="J119" s="44">
        <f>J108+J118</f>
        <v>0</v>
      </c>
      <c r="K119" s="44"/>
      <c r="L119" s="44">
        <f>L108+L118</f>
        <v>0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 x14ac:dyDescent="0.2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x14ac:dyDescent="0.2">
      <c r="A138" s="47">
        <f>A120</f>
        <v>2</v>
      </c>
      <c r="B138" s="47">
        <f>B120</f>
        <v>2</v>
      </c>
      <c r="C138" s="57" t="s">
        <v>37</v>
      </c>
      <c r="D138" s="58"/>
      <c r="E138" s="43"/>
      <c r="F138" s="44">
        <f>F127+F137</f>
        <v>0</v>
      </c>
      <c r="G138" s="44">
        <f>G127+G137</f>
        <v>0</v>
      </c>
      <c r="H138" s="44">
        <f>H127+H137</f>
        <v>0</v>
      </c>
      <c r="I138" s="44">
        <f>I127+I137</f>
        <v>0</v>
      </c>
      <c r="J138" s="44">
        <f>J127+J137</f>
        <v>0</v>
      </c>
      <c r="K138" s="44"/>
      <c r="L138" s="44">
        <f>L127+L137</f>
        <v>0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x14ac:dyDescent="0.2">
      <c r="A157" s="41">
        <f>A139</f>
        <v>2</v>
      </c>
      <c r="B157" s="42">
        <f>B139</f>
        <v>3</v>
      </c>
      <c r="C157" s="57" t="s">
        <v>37</v>
      </c>
      <c r="D157" s="58"/>
      <c r="E157" s="43"/>
      <c r="F157" s="44">
        <f>F146+F156</f>
        <v>0</v>
      </c>
      <c r="G157" s="44">
        <f>G146+G156</f>
        <v>0</v>
      </c>
      <c r="H157" s="44">
        <f>H146+H156</f>
        <v>0</v>
      </c>
      <c r="I157" s="44">
        <f>I146+I156</f>
        <v>0</v>
      </c>
      <c r="J157" s="44">
        <f>J146+J156</f>
        <v>0</v>
      </c>
      <c r="K157" s="44"/>
      <c r="L157" s="44">
        <f>L146+L156</f>
        <v>0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x14ac:dyDescent="0.2">
      <c r="A176" s="41">
        <f>A158</f>
        <v>2</v>
      </c>
      <c r="B176" s="42">
        <f>B158</f>
        <v>4</v>
      </c>
      <c r="C176" s="57" t="s">
        <v>37</v>
      </c>
      <c r="D176" s="58"/>
      <c r="E176" s="43"/>
      <c r="F176" s="44">
        <f>F165+F175</f>
        <v>0</v>
      </c>
      <c r="G176" s="44">
        <f>G165+G175</f>
        <v>0</v>
      </c>
      <c r="H176" s="44">
        <f>H165+H175</f>
        <v>0</v>
      </c>
      <c r="I176" s="44">
        <f>I165+I175</f>
        <v>0</v>
      </c>
      <c r="J176" s="44">
        <f>J165+J175</f>
        <v>0</v>
      </c>
      <c r="K176" s="44"/>
      <c r="L176" s="44">
        <f>L165+L175</f>
        <v>0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 x14ac:dyDescent="0.2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x14ac:dyDescent="0.2">
      <c r="A195" s="41">
        <f>A177</f>
        <v>2</v>
      </c>
      <c r="B195" s="42">
        <f>B177</f>
        <v>5</v>
      </c>
      <c r="C195" s="57" t="s">
        <v>37</v>
      </c>
      <c r="D195" s="58"/>
      <c r="E195" s="43"/>
      <c r="F195" s="44">
        <f>F184+F194</f>
        <v>0</v>
      </c>
      <c r="G195" s="44">
        <f>G184+G194</f>
        <v>0</v>
      </c>
      <c r="H195" s="44">
        <f>H184+H194</f>
        <v>0</v>
      </c>
      <c r="I195" s="44">
        <f>I184+I194</f>
        <v>0</v>
      </c>
      <c r="J195" s="44">
        <f>J184+J194</f>
        <v>0</v>
      </c>
      <c r="K195" s="44"/>
      <c r="L195" s="44">
        <f>L184+L194</f>
        <v>0</v>
      </c>
    </row>
    <row r="196" spans="1:12" x14ac:dyDescent="0.2">
      <c r="A196" s="48"/>
      <c r="B196" s="49"/>
      <c r="C196" s="59" t="s">
        <v>38</v>
      </c>
      <c r="D196" s="60"/>
      <c r="E196" s="61"/>
      <c r="F196" s="50">
        <f>(F24+F43+F62+F81+F100+F119+F138+F157+F176+F195)/(IF(F24=0, 0, 1)+IF(F43=0, 0, 1)+IF(F62=0, 0, 1)+IF(F81=0, 0, 1)+IF(F100=0, 0, 1)+IF(F119=0, 0, 1)+IF(F138=0, 0, 1)+IF(F157=0, 0, 1)+IF(F176=0, 0, 1)+IF(F195=0, 0, 1))</f>
        <v>470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19.25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19.25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83.05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550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80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Любовь Петровна</dc:creator>
  <cp:lastModifiedBy>Пользователь</cp:lastModifiedBy>
  <dcterms:created xsi:type="dcterms:W3CDTF">2023-10-12T03:22:30Z</dcterms:created>
  <dcterms:modified xsi:type="dcterms:W3CDTF">2023-10-13T04:07:57Z</dcterms:modified>
</cp:coreProperties>
</file>