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8" yWindow="-108" windowWidth="16608" windowHeight="8832"/>
  </bookViews>
  <sheets>
    <sheet name="Лист1" sheetId="1" r:id="rId1"/>
    <sheet name="Лист2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9" i="1" l="1"/>
  <c r="A229" i="1"/>
  <c r="J228" i="1"/>
  <c r="I228" i="1"/>
  <c r="H228" i="1"/>
  <c r="G228" i="1"/>
  <c r="F228" i="1"/>
  <c r="B219" i="1"/>
  <c r="A219" i="1"/>
  <c r="J218" i="1"/>
  <c r="I218" i="1"/>
  <c r="H218" i="1"/>
  <c r="G218" i="1"/>
  <c r="F218" i="1"/>
  <c r="A215" i="1"/>
  <c r="L214" i="1"/>
  <c r="J214" i="1"/>
  <c r="I214" i="1"/>
  <c r="H214" i="1"/>
  <c r="G214" i="1"/>
  <c r="F214" i="1"/>
  <c r="B207" i="1"/>
  <c r="A207" i="1"/>
  <c r="J206" i="1"/>
  <c r="I206" i="1"/>
  <c r="H206" i="1"/>
  <c r="G206" i="1"/>
  <c r="F206" i="1"/>
  <c r="B197" i="1"/>
  <c r="A197" i="1"/>
  <c r="J196" i="1"/>
  <c r="I196" i="1"/>
  <c r="H196" i="1"/>
  <c r="G196" i="1"/>
  <c r="F196" i="1"/>
  <c r="A193" i="1"/>
  <c r="L192" i="1"/>
  <c r="J192" i="1"/>
  <c r="I192" i="1"/>
  <c r="H192" i="1"/>
  <c r="G192" i="1"/>
  <c r="F192" i="1"/>
  <c r="A184" i="1" l="1"/>
  <c r="J183" i="1"/>
  <c r="I183" i="1"/>
  <c r="H183" i="1"/>
  <c r="G183" i="1"/>
  <c r="F183" i="1"/>
  <c r="B174" i="1"/>
  <c r="A174" i="1"/>
  <c r="J173" i="1"/>
  <c r="I173" i="1"/>
  <c r="H173" i="1"/>
  <c r="G173" i="1"/>
  <c r="F173" i="1"/>
  <c r="B170" i="1"/>
  <c r="A170" i="1"/>
  <c r="L169" i="1"/>
  <c r="J169" i="1"/>
  <c r="I169" i="1"/>
  <c r="H169" i="1"/>
  <c r="G169" i="1"/>
  <c r="F169" i="1"/>
  <c r="B162" i="1"/>
  <c r="A162" i="1"/>
  <c r="J161" i="1"/>
  <c r="I161" i="1"/>
  <c r="H161" i="1"/>
  <c r="G161" i="1"/>
  <c r="F161" i="1"/>
  <c r="B152" i="1"/>
  <c r="A152" i="1"/>
  <c r="J151" i="1"/>
  <c r="I151" i="1"/>
  <c r="H151" i="1"/>
  <c r="G151" i="1"/>
  <c r="F151" i="1"/>
  <c r="B148" i="1"/>
  <c r="A148" i="1"/>
  <c r="L147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5" i="1"/>
  <c r="A125" i="1"/>
  <c r="L124" i="1"/>
  <c r="J124" i="1"/>
  <c r="I124" i="1"/>
  <c r="H124" i="1"/>
  <c r="G124" i="1"/>
  <c r="F124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103" i="1"/>
  <c r="A103" i="1"/>
  <c r="L102" i="1"/>
  <c r="J102" i="1"/>
  <c r="I102" i="1"/>
  <c r="H102" i="1"/>
  <c r="G102" i="1"/>
  <c r="F102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80" i="1"/>
  <c r="A80" i="1"/>
  <c r="L79" i="1"/>
  <c r="J79" i="1"/>
  <c r="I79" i="1"/>
  <c r="H79" i="1"/>
  <c r="G79" i="1"/>
  <c r="F79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L57" i="1"/>
  <c r="J57" i="1"/>
  <c r="I57" i="1"/>
  <c r="H57" i="1"/>
  <c r="G57" i="1"/>
  <c r="F57" i="1"/>
  <c r="B50" i="1"/>
  <c r="A50" i="1"/>
  <c r="J49" i="1"/>
  <c r="I49" i="1"/>
  <c r="H49" i="1"/>
  <c r="G49" i="1"/>
  <c r="F49" i="1"/>
  <c r="B40" i="1"/>
  <c r="A40" i="1"/>
  <c r="J39" i="1"/>
  <c r="I39" i="1"/>
  <c r="H39" i="1"/>
  <c r="G39" i="1"/>
  <c r="F39" i="1"/>
  <c r="B36" i="1"/>
  <c r="A36" i="1"/>
  <c r="L35" i="1"/>
  <c r="J35" i="1"/>
  <c r="I35" i="1"/>
  <c r="H35" i="1"/>
  <c r="G35" i="1"/>
  <c r="F35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<sst xmlns="http://schemas.openxmlformats.org/spreadsheetml/2006/main" count="265" uniqueCount="75">
  <si>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</si>
  <si>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</si>
  <si>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</si>
  <si>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</si>
  <si>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</si>
  <si>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</si>
  <si>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</si>
  <si>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</si>
  <si>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</si>
  <si>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</si>
  <si>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</si>
  <si>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</si>
  <si>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</si>
  <si>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</si>
  <si>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</si>
  <si>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</si>
  <si>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</si>
  <si>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</si>
  <si>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</si>
  <si>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</si>
  <si>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</si>
  <si>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</si>
  <si>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</si>
  <si>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</si>
  <si>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</si>
  <si>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</si>
  <si>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</si>
  <si>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</si>
  <si>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</si>
  <si>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</si>
  <si>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</si>
  <si>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</si>
  <si>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</si>
  <si>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</si>
  <si>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</si>
  <si>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</si>
  <si>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</si>
  <si>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</si>
  <si>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</si>
  <si>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</si>
  <si>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Заведующий школой</t>
  </si>
  <si>
    <t>банан</t>
  </si>
  <si>
    <t>груша</t>
  </si>
  <si>
    <t xml:space="preserve">яблоко </t>
  </si>
  <si>
    <t>чай с молоком</t>
  </si>
  <si>
    <t>Серявина А.П</t>
  </si>
  <si>
    <t>МБОУ "Топкинская НОШ"</t>
  </si>
  <si>
    <t>Каша молочная пшенная</t>
  </si>
  <si>
    <t>кисель</t>
  </si>
  <si>
    <t>хлеб с сыром</t>
  </si>
  <si>
    <t>150\60</t>
  </si>
  <si>
    <t>бананы</t>
  </si>
  <si>
    <t>картофельное пюре с  рыбой</t>
  </si>
  <si>
    <t>200\80</t>
  </si>
  <si>
    <t>чай</t>
  </si>
  <si>
    <t>овощи</t>
  </si>
  <si>
    <t>огурец порциями</t>
  </si>
  <si>
    <t>суп вермишелевый с мясом</t>
  </si>
  <si>
    <t>чай  с молоком</t>
  </si>
  <si>
    <t>хлеб с маслом</t>
  </si>
  <si>
    <t>сладкое</t>
  </si>
  <si>
    <t>печенье</t>
  </si>
  <si>
    <t>150\10</t>
  </si>
  <si>
    <t>каша молочная рисовая</t>
  </si>
  <si>
    <t>какао с молоком</t>
  </si>
  <si>
    <t>лапша с котлетой</t>
  </si>
  <si>
    <t>сок</t>
  </si>
  <si>
    <t>200\\80</t>
  </si>
  <si>
    <t>картофельное пюре с рыбой</t>
  </si>
  <si>
    <t>чай с сахаром</t>
  </si>
  <si>
    <t>суп рассольник с мясом</t>
  </si>
  <si>
    <t>каша молочная кукурузная</t>
  </si>
  <si>
    <t>компот</t>
  </si>
  <si>
    <t>гарнир(крупа гречневая) шпикачки</t>
  </si>
  <si>
    <t>200\60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</si>
</sst>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2" fillId="3" borderId="1" xfId="0" applyNumberFormat="1" applyFont="1" applyFill="1" applyBorder="1"/>
    <xf numFmtId="0" fontId="3" fillId="4" borderId="21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0" fontId="3" fillId="4" borderId="24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214" sqref="J21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8" t="s">
        <v>46</v>
      </c>
      <c r="D1" s="59"/>
      <c r="E1" s="60"/>
      <c r="F1" s="3" t="s">
        <v>1</v>
      </c>
      <c r="G1" s="1" t="s">
        <v>2</v>
      </c>
      <c r="H1" s="55" t="s">
        <v>40</v>
      </c>
      <c r="I1" s="56"/>
      <c r="J1" s="56"/>
      <c r="K1" s="57"/>
    </row>
    <row r="2" spans="1:12" ht="17.399999999999999" x14ac:dyDescent="0.25">
      <c r="A2" s="4" t="s">
        <v>3</v>
      </c>
      <c r="C2" s="1"/>
      <c r="G2" s="1" t="s">
        <v>4</v>
      </c>
      <c r="H2" s="55" t="s">
        <v>45</v>
      </c>
      <c r="I2" s="56"/>
      <c r="J2" s="56"/>
      <c r="K2" s="57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47</v>
      </c>
      <c r="F6" s="20">
        <v>200</v>
      </c>
      <c r="G6" s="20">
        <v>5.08</v>
      </c>
      <c r="H6" s="20">
        <v>9.5299999999999994</v>
      </c>
      <c r="I6" s="20">
        <v>25.26</v>
      </c>
      <c r="J6" s="20">
        <v>256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48</v>
      </c>
      <c r="F8" s="27">
        <v>200</v>
      </c>
      <c r="G8" s="27">
        <v>5.0199999999999996</v>
      </c>
      <c r="H8" s="27">
        <v>0</v>
      </c>
      <c r="I8" s="27">
        <v>11.12</v>
      </c>
      <c r="J8" s="27">
        <v>112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49</v>
      </c>
      <c r="F9" s="27" t="s">
        <v>50</v>
      </c>
      <c r="G9" s="27">
        <v>6.03</v>
      </c>
      <c r="H9" s="27">
        <v>9.7200000000000006</v>
      </c>
      <c r="I9" s="27">
        <v>28.03</v>
      </c>
      <c r="J9" s="27">
        <v>102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51</v>
      </c>
      <c r="F10" s="27">
        <v>150</v>
      </c>
      <c r="G10" s="27">
        <v>3.12</v>
      </c>
      <c r="H10" s="27">
        <v>0</v>
      </c>
      <c r="I10" s="27">
        <v>19.34</v>
      </c>
      <c r="J10" s="27">
        <v>80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19.25</v>
      </c>
      <c r="H13" s="35">
        <f>SUM(H6:H12)</f>
        <v>19.25</v>
      </c>
      <c r="I13" s="35">
        <f>SUM(I6:I12)</f>
        <v>83.75</v>
      </c>
      <c r="J13" s="35">
        <f>SUM(J6:J12)</f>
        <v>550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>
        <v>0</v>
      </c>
    </row>
    <row r="18" spans="1:12" ht="14.4" x14ac:dyDescent="0.3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4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>
        <v>0</v>
      </c>
    </row>
    <row r="28" spans="1:12" ht="13.8" thickBot="1" x14ac:dyDescent="0.3">
      <c r="A28" s="41">
        <f>A6</f>
        <v>1</v>
      </c>
      <c r="B28" s="42">
        <f>B6</f>
        <v>1</v>
      </c>
      <c r="C28" s="53" t="s">
        <v>38</v>
      </c>
      <c r="D28" s="54"/>
      <c r="E28" s="43"/>
      <c r="F28" s="44">
        <v>550</v>
      </c>
      <c r="G28" s="44">
        <v>19.25</v>
      </c>
      <c r="H28" s="44">
        <v>19.25</v>
      </c>
      <c r="I28" s="44">
        <v>83.75</v>
      </c>
      <c r="J28" s="44">
        <v>550</v>
      </c>
      <c r="K28" s="45"/>
      <c r="L28" s="44">
        <v>0</v>
      </c>
    </row>
    <row r="29" spans="1:12" ht="14.4" x14ac:dyDescent="0.3">
      <c r="A29" s="46">
        <v>1</v>
      </c>
      <c r="B29" s="23">
        <v>2</v>
      </c>
      <c r="C29" s="17" t="s">
        <v>23</v>
      </c>
      <c r="D29" s="18" t="s">
        <v>24</v>
      </c>
      <c r="E29" s="19" t="s">
        <v>52</v>
      </c>
      <c r="F29" s="20" t="s">
        <v>53</v>
      </c>
      <c r="G29" s="20">
        <v>6.06</v>
      </c>
      <c r="H29" s="20">
        <v>11.04</v>
      </c>
      <c r="I29" s="20">
        <v>25.02</v>
      </c>
      <c r="J29" s="20">
        <v>362</v>
      </c>
      <c r="K29" s="21"/>
      <c r="L29" s="20"/>
    </row>
    <row r="30" spans="1:12" ht="14.4" x14ac:dyDescent="0.3">
      <c r="A30" s="46"/>
      <c r="B30" s="23"/>
      <c r="C30" s="24"/>
      <c r="D30" s="29" t="s">
        <v>25</v>
      </c>
      <c r="E30" s="26" t="s">
        <v>54</v>
      </c>
      <c r="F30" s="27">
        <v>200</v>
      </c>
      <c r="G30" s="27">
        <v>2.08</v>
      </c>
      <c r="H30" s="27">
        <v>0</v>
      </c>
      <c r="I30" s="27">
        <v>12.06</v>
      </c>
      <c r="J30" s="27">
        <v>68</v>
      </c>
      <c r="K30" s="28"/>
      <c r="L30" s="27"/>
    </row>
    <row r="31" spans="1:12" ht="14.4" x14ac:dyDescent="0.3">
      <c r="A31" s="46"/>
      <c r="B31" s="23"/>
      <c r="C31" s="24"/>
      <c r="D31" s="29" t="s">
        <v>26</v>
      </c>
      <c r="E31" s="26" t="s">
        <v>26</v>
      </c>
      <c r="F31" s="27">
        <v>150</v>
      </c>
      <c r="G31" s="27">
        <v>4.03</v>
      </c>
      <c r="H31" s="27">
        <v>8.2100000000000009</v>
      </c>
      <c r="I31" s="27">
        <v>26.08</v>
      </c>
      <c r="J31" s="27">
        <v>76</v>
      </c>
      <c r="K31" s="28"/>
      <c r="L31" s="27"/>
    </row>
    <row r="32" spans="1:12" ht="14.4" x14ac:dyDescent="0.3">
      <c r="A32" s="46"/>
      <c r="B32" s="23"/>
      <c r="C32" s="24"/>
      <c r="D32" s="52" t="s">
        <v>55</v>
      </c>
      <c r="E32" s="26" t="s">
        <v>56</v>
      </c>
      <c r="F32" s="27">
        <v>80</v>
      </c>
      <c r="G32" s="27">
        <v>7.08</v>
      </c>
      <c r="H32" s="27">
        <v>0</v>
      </c>
      <c r="I32" s="27">
        <v>20.59</v>
      </c>
      <c r="J32" s="27">
        <v>44</v>
      </c>
      <c r="K32" s="28"/>
      <c r="L32" s="27"/>
    </row>
    <row r="33" spans="1:12" ht="14.4" x14ac:dyDescent="0.3">
      <c r="A33" s="46"/>
      <c r="B33" s="23"/>
      <c r="C33" s="24"/>
      <c r="D33" s="25"/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6"/>
      <c r="B34" s="23"/>
      <c r="C34" s="24"/>
      <c r="D34" s="25"/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7"/>
      <c r="B35" s="31"/>
      <c r="C35" s="32"/>
      <c r="D35" s="33" t="s">
        <v>28</v>
      </c>
      <c r="E35" s="34"/>
      <c r="F35" s="35">
        <f>SUM(F29:F34)</f>
        <v>430</v>
      </c>
      <c r="G35" s="35">
        <f>SUM(G29:G34)</f>
        <v>19.25</v>
      </c>
      <c r="H35" s="35">
        <f>SUM(H29:H34)</f>
        <v>19.25</v>
      </c>
      <c r="I35" s="35">
        <f>SUM(I29:I34)</f>
        <v>83.75</v>
      </c>
      <c r="J35" s="35">
        <f>SUM(J29:J34)</f>
        <v>550</v>
      </c>
      <c r="K35" s="36"/>
      <c r="L35" s="35">
        <f>SUM(L29:L34)</f>
        <v>0</v>
      </c>
    </row>
    <row r="36" spans="1:12" ht="14.4" x14ac:dyDescent="0.3">
      <c r="A36" s="38">
        <f>A29</f>
        <v>1</v>
      </c>
      <c r="B36" s="38">
        <f>B29</f>
        <v>2</v>
      </c>
      <c r="C36" s="39" t="s">
        <v>29</v>
      </c>
      <c r="D36" s="40" t="s">
        <v>27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6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6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7"/>
      <c r="B39" s="31"/>
      <c r="C39" s="32"/>
      <c r="D39" s="33" t="s">
        <v>28</v>
      </c>
      <c r="E39" s="34"/>
      <c r="F39" s="35">
        <f>SUM(F36:F38)</f>
        <v>0</v>
      </c>
      <c r="G39" s="35">
        <f>SUM(G36:G38)</f>
        <v>0</v>
      </c>
      <c r="H39" s="35">
        <f>SUM(H36:H38)</f>
        <v>0</v>
      </c>
      <c r="I39" s="35">
        <f>SUM(I36:I38)</f>
        <v>0</v>
      </c>
      <c r="J39" s="35">
        <f>SUM(J36:J38)</f>
        <v>0</v>
      </c>
      <c r="K39" s="36"/>
      <c r="L39" s="35">
        <v>0</v>
      </c>
    </row>
    <row r="40" spans="1:12" ht="14.4" x14ac:dyDescent="0.3">
      <c r="A40" s="38">
        <f>A29</f>
        <v>1</v>
      </c>
      <c r="B40" s="38">
        <f>B29</f>
        <v>2</v>
      </c>
      <c r="C40" s="39" t="s">
        <v>30</v>
      </c>
      <c r="D40" s="29" t="s">
        <v>31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6"/>
      <c r="B41" s="23"/>
      <c r="C41" s="24"/>
      <c r="D41" s="29" t="s">
        <v>32</v>
      </c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6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6"/>
      <c r="B43" s="23"/>
      <c r="C43" s="24"/>
      <c r="D43" s="29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ht="14.4" x14ac:dyDescent="0.3">
      <c r="A44" s="46"/>
      <c r="B44" s="23"/>
      <c r="C44" s="24"/>
      <c r="D44" s="29" t="s">
        <v>35</v>
      </c>
      <c r="E44" s="26"/>
      <c r="F44" s="27"/>
      <c r="G44" s="27"/>
      <c r="H44" s="27"/>
      <c r="I44" s="27"/>
      <c r="J44" s="27"/>
      <c r="K44" s="28"/>
      <c r="L44" s="27"/>
    </row>
    <row r="45" spans="1:12" ht="14.4" x14ac:dyDescent="0.3">
      <c r="A45" s="46"/>
      <c r="B45" s="23"/>
      <c r="C45" s="24"/>
      <c r="D45" s="29" t="s">
        <v>36</v>
      </c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46"/>
      <c r="B46" s="23"/>
      <c r="C46" s="24"/>
      <c r="D46" s="29" t="s">
        <v>37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46"/>
      <c r="B47" s="23"/>
      <c r="C47" s="24"/>
      <c r="D47" s="25"/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46"/>
      <c r="B48" s="23"/>
      <c r="C48" s="24"/>
      <c r="D48" s="25"/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47"/>
      <c r="B49" s="31"/>
      <c r="C49" s="32"/>
      <c r="D49" s="33" t="s">
        <v>28</v>
      </c>
      <c r="E49" s="34"/>
      <c r="F49" s="35">
        <f>SUM(F40:F48)</f>
        <v>0</v>
      </c>
      <c r="G49" s="35">
        <f>SUM(G40:G48)</f>
        <v>0</v>
      </c>
      <c r="H49" s="35">
        <f>SUM(H40:H48)</f>
        <v>0</v>
      </c>
      <c r="I49" s="35">
        <f>SUM(I40:I48)</f>
        <v>0</v>
      </c>
      <c r="J49" s="35">
        <f>SUM(J40:J48)</f>
        <v>0</v>
      </c>
      <c r="K49" s="36"/>
      <c r="L49" s="35">
        <v>0</v>
      </c>
    </row>
    <row r="50" spans="1:12" ht="15.75" customHeight="1" thickBot="1" x14ac:dyDescent="0.3">
      <c r="A50" s="48">
        <f>A29</f>
        <v>1</v>
      </c>
      <c r="B50" s="48">
        <f>B29</f>
        <v>2</v>
      </c>
      <c r="C50" s="53" t="s">
        <v>38</v>
      </c>
      <c r="D50" s="54"/>
      <c r="E50" s="43"/>
      <c r="F50" s="44">
        <v>430</v>
      </c>
      <c r="G50" s="44">
        <v>19.25</v>
      </c>
      <c r="H50" s="44">
        <v>19.25</v>
      </c>
      <c r="I50" s="44">
        <v>83.75</v>
      </c>
      <c r="J50" s="44">
        <v>550</v>
      </c>
      <c r="K50" s="45"/>
      <c r="L50" s="44">
        <v>0</v>
      </c>
    </row>
    <row r="51" spans="1:12" ht="14.4" x14ac:dyDescent="0.3">
      <c r="A51" s="15">
        <v>1</v>
      </c>
      <c r="B51" s="16">
        <v>3</v>
      </c>
      <c r="C51" s="17" t="s">
        <v>23</v>
      </c>
      <c r="D51" s="18" t="s">
        <v>24</v>
      </c>
      <c r="E51" s="19" t="s">
        <v>57</v>
      </c>
      <c r="F51" s="20">
        <v>200</v>
      </c>
      <c r="G51" s="20">
        <v>8.0299999999999994</v>
      </c>
      <c r="H51" s="20">
        <v>6.01</v>
      </c>
      <c r="I51" s="20">
        <v>26.13</v>
      </c>
      <c r="J51" s="20">
        <v>313</v>
      </c>
      <c r="K51" s="21"/>
      <c r="L51" s="20"/>
    </row>
    <row r="52" spans="1:12" ht="14.4" x14ac:dyDescent="0.3">
      <c r="A52" s="22"/>
      <c r="B52" s="23"/>
      <c r="C52" s="24"/>
      <c r="D52" s="29" t="s">
        <v>25</v>
      </c>
      <c r="E52" s="26" t="s">
        <v>58</v>
      </c>
      <c r="F52" s="27">
        <v>200</v>
      </c>
      <c r="G52" s="27">
        <v>2.02</v>
      </c>
      <c r="H52" s="27">
        <v>2.02</v>
      </c>
      <c r="I52" s="27">
        <v>11.12</v>
      </c>
      <c r="J52" s="27">
        <v>112</v>
      </c>
      <c r="K52" s="28"/>
      <c r="L52" s="27"/>
    </row>
    <row r="53" spans="1:12" ht="14.4" x14ac:dyDescent="0.3">
      <c r="A53" s="22"/>
      <c r="B53" s="23"/>
      <c r="C53" s="24"/>
      <c r="D53" s="29" t="s">
        <v>26</v>
      </c>
      <c r="E53" s="26" t="s">
        <v>59</v>
      </c>
      <c r="F53" s="27" t="s">
        <v>62</v>
      </c>
      <c r="G53" s="27">
        <v>6.01</v>
      </c>
      <c r="H53" s="27">
        <v>4.04</v>
      </c>
      <c r="I53" s="27">
        <v>30.01</v>
      </c>
      <c r="J53" s="27">
        <v>104</v>
      </c>
      <c r="K53" s="27"/>
      <c r="L53" s="27"/>
    </row>
    <row r="54" spans="1:12" ht="14.4" x14ac:dyDescent="0.3">
      <c r="A54" s="22"/>
      <c r="B54" s="23"/>
      <c r="C54" s="24"/>
      <c r="D54" s="52" t="s">
        <v>60</v>
      </c>
      <c r="E54" s="26" t="s">
        <v>61</v>
      </c>
      <c r="F54" s="27">
        <v>60</v>
      </c>
      <c r="G54" s="27">
        <v>3.19</v>
      </c>
      <c r="H54" s="27">
        <v>7.18</v>
      </c>
      <c r="I54" s="27">
        <v>16.489999999999998</v>
      </c>
      <c r="J54" s="27">
        <v>21</v>
      </c>
      <c r="K54" s="28"/>
      <c r="L54" s="27"/>
    </row>
    <row r="55" spans="1:12" ht="14.4" x14ac:dyDescent="0.3">
      <c r="A55" s="22"/>
      <c r="B55" s="23"/>
      <c r="C55" s="24"/>
      <c r="D55" s="25"/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5"/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30"/>
      <c r="B57" s="31"/>
      <c r="C57" s="32"/>
      <c r="D57" s="33" t="s">
        <v>28</v>
      </c>
      <c r="E57" s="34"/>
      <c r="F57" s="35">
        <f>SUM(F51:F56)</f>
        <v>460</v>
      </c>
      <c r="G57" s="35">
        <f>SUM(G51:G56)</f>
        <v>19.25</v>
      </c>
      <c r="H57" s="35">
        <f>SUM(H51:H56)</f>
        <v>19.25</v>
      </c>
      <c r="I57" s="35">
        <f>SUM(I51:I56)</f>
        <v>83.75</v>
      </c>
      <c r="J57" s="35">
        <f>SUM(J51:J56)</f>
        <v>550</v>
      </c>
      <c r="K57" s="36"/>
      <c r="L57" s="35">
        <f>SUM(L51:L56)</f>
        <v>0</v>
      </c>
    </row>
    <row r="58" spans="1:12" ht="14.4" x14ac:dyDescent="0.3">
      <c r="A58" s="37">
        <f>A51</f>
        <v>1</v>
      </c>
      <c r="B58" s="38">
        <f>B51</f>
        <v>3</v>
      </c>
      <c r="C58" s="39" t="s">
        <v>29</v>
      </c>
      <c r="D58" s="40" t="s">
        <v>27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SUM(F58:F60)</f>
        <v>0</v>
      </c>
      <c r="G61" s="35">
        <f>SUM(G58:G60)</f>
        <v>0</v>
      </c>
      <c r="H61" s="35">
        <f>SUM(H58:H60)</f>
        <v>0</v>
      </c>
      <c r="I61" s="35">
        <f>SUM(I58:I60)</f>
        <v>0</v>
      </c>
      <c r="J61" s="35">
        <f>SUM(J58:J60)</f>
        <v>0</v>
      </c>
      <c r="K61" s="36"/>
      <c r="L61" s="35">
        <v>0</v>
      </c>
    </row>
    <row r="62" spans="1:12" ht="14.4" x14ac:dyDescent="0.3">
      <c r="A62" s="37">
        <f>A51</f>
        <v>1</v>
      </c>
      <c r="B62" s="38">
        <f>B51</f>
        <v>3</v>
      </c>
      <c r="C62" s="39" t="s">
        <v>30</v>
      </c>
      <c r="D62" s="29" t="s">
        <v>31</v>
      </c>
      <c r="E62" s="26"/>
      <c r="F62" s="27"/>
      <c r="G62" s="27"/>
      <c r="H62" s="27"/>
      <c r="I62" s="27"/>
      <c r="J62" s="27"/>
      <c r="K62" s="28"/>
      <c r="L62" s="27"/>
    </row>
    <row r="63" spans="1:12" ht="14.4" x14ac:dyDescent="0.3">
      <c r="A63" s="22"/>
      <c r="B63" s="23"/>
      <c r="C63" s="24"/>
      <c r="D63" s="29" t="s">
        <v>32</v>
      </c>
      <c r="E63" s="26"/>
      <c r="F63" s="27"/>
      <c r="G63" s="27"/>
      <c r="H63" s="27"/>
      <c r="I63" s="27"/>
      <c r="J63" s="27"/>
      <c r="K63" s="28"/>
      <c r="L63" s="27"/>
    </row>
    <row r="64" spans="1:12" ht="14.4" x14ac:dyDescent="0.3">
      <c r="A64" s="22"/>
      <c r="B64" s="23"/>
      <c r="C64" s="24"/>
      <c r="D64" s="29" t="s">
        <v>33</v>
      </c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34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35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36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37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SUM(F62:F70)</f>
        <v>0</v>
      </c>
      <c r="G71" s="35">
        <f>SUM(G62:G70)</f>
        <v>0</v>
      </c>
      <c r="H71" s="35">
        <f>SUM(H62:H70)</f>
        <v>0</v>
      </c>
      <c r="I71" s="35">
        <f>SUM(I62:I70)</f>
        <v>0</v>
      </c>
      <c r="J71" s="35">
        <f>SUM(J62:J70)</f>
        <v>0</v>
      </c>
      <c r="K71" s="36"/>
      <c r="L71" s="35">
        <v>0</v>
      </c>
    </row>
    <row r="72" spans="1:12" ht="15.75" customHeight="1" thickBot="1" x14ac:dyDescent="0.3">
      <c r="A72" s="41">
        <f>A51</f>
        <v>1</v>
      </c>
      <c r="B72" s="42">
        <f>B51</f>
        <v>3</v>
      </c>
      <c r="C72" s="53" t="s">
        <v>38</v>
      </c>
      <c r="D72" s="54"/>
      <c r="E72" s="43"/>
      <c r="F72" s="44">
        <v>460</v>
      </c>
      <c r="G72" s="44">
        <v>19.25</v>
      </c>
      <c r="H72" s="44">
        <v>19.25</v>
      </c>
      <c r="I72" s="44">
        <v>83.75</v>
      </c>
      <c r="J72" s="44">
        <v>550</v>
      </c>
      <c r="K72" s="45"/>
      <c r="L72" s="44">
        <v>0</v>
      </c>
    </row>
    <row r="73" spans="1:12" ht="14.4" x14ac:dyDescent="0.3">
      <c r="A73" s="15">
        <v>1</v>
      </c>
      <c r="B73" s="16">
        <v>4</v>
      </c>
      <c r="C73" s="17" t="s">
        <v>23</v>
      </c>
      <c r="D73" s="18" t="s">
        <v>24</v>
      </c>
      <c r="E73" s="19" t="s">
        <v>63</v>
      </c>
      <c r="F73" s="20">
        <v>200</v>
      </c>
      <c r="G73" s="20">
        <v>4.08</v>
      </c>
      <c r="H73" s="20">
        <v>11.43</v>
      </c>
      <c r="I73" s="20">
        <v>25.25</v>
      </c>
      <c r="J73" s="20">
        <v>212</v>
      </c>
      <c r="K73" s="21"/>
      <c r="L73" s="20"/>
    </row>
    <row r="74" spans="1:12" ht="14.4" x14ac:dyDescent="0.3">
      <c r="A74" s="22"/>
      <c r="B74" s="23"/>
      <c r="C74" s="24"/>
      <c r="D74" s="29" t="s">
        <v>25</v>
      </c>
      <c r="E74" s="26" t="s">
        <v>64</v>
      </c>
      <c r="F74" s="27">
        <v>200</v>
      </c>
      <c r="G74" s="27">
        <v>2.06</v>
      </c>
      <c r="H74" s="27">
        <v>3.08</v>
      </c>
      <c r="I74" s="27">
        <v>12.43</v>
      </c>
      <c r="J74" s="27">
        <v>112</v>
      </c>
      <c r="K74" s="28"/>
      <c r="L74" s="27"/>
    </row>
    <row r="75" spans="1:12" ht="14.4" x14ac:dyDescent="0.3">
      <c r="A75" s="22"/>
      <c r="B75" s="23"/>
      <c r="C75" s="24"/>
      <c r="D75" s="29" t="s">
        <v>26</v>
      </c>
      <c r="E75" s="26" t="s">
        <v>49</v>
      </c>
      <c r="F75" s="27" t="s">
        <v>50</v>
      </c>
      <c r="G75" s="27">
        <v>6.08</v>
      </c>
      <c r="H75" s="27">
        <v>4.74</v>
      </c>
      <c r="I75" s="27">
        <v>32.020000000000003</v>
      </c>
      <c r="J75" s="27">
        <v>109</v>
      </c>
      <c r="K75" s="28"/>
      <c r="L75" s="27"/>
    </row>
    <row r="76" spans="1:12" ht="14.4" x14ac:dyDescent="0.3">
      <c r="A76" s="22"/>
      <c r="B76" s="23"/>
      <c r="C76" s="24"/>
      <c r="D76" s="29" t="s">
        <v>27</v>
      </c>
      <c r="E76" s="26" t="s">
        <v>43</v>
      </c>
      <c r="F76" s="27">
        <v>150</v>
      </c>
      <c r="G76" s="27">
        <v>7.03</v>
      </c>
      <c r="H76" s="27">
        <v>0</v>
      </c>
      <c r="I76" s="27">
        <v>14.05</v>
      </c>
      <c r="J76" s="27">
        <v>117</v>
      </c>
      <c r="K76" s="28"/>
      <c r="L76" s="27"/>
    </row>
    <row r="77" spans="1:12" ht="14.4" x14ac:dyDescent="0.3">
      <c r="A77" s="22"/>
      <c r="B77" s="23"/>
      <c r="C77" s="24"/>
      <c r="D77" s="25"/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30"/>
      <c r="B79" s="31"/>
      <c r="C79" s="32"/>
      <c r="D79" s="33" t="s">
        <v>28</v>
      </c>
      <c r="E79" s="34"/>
      <c r="F79" s="35">
        <f>SUM(F73:F78)</f>
        <v>550</v>
      </c>
      <c r="G79" s="35">
        <f>SUM(G73:G78)</f>
        <v>19.25</v>
      </c>
      <c r="H79" s="35">
        <f>SUM(H73:H78)</f>
        <v>19.25</v>
      </c>
      <c r="I79" s="35">
        <f>SUM(I73:I78)</f>
        <v>83.75</v>
      </c>
      <c r="J79" s="35">
        <f>SUM(J73:J78)</f>
        <v>550</v>
      </c>
      <c r="K79" s="36"/>
      <c r="L79" s="35">
        <f>SUM(L73:L78)</f>
        <v>0</v>
      </c>
    </row>
    <row r="80" spans="1:12" ht="14.4" x14ac:dyDescent="0.3">
      <c r="A80" s="37">
        <f>A73</f>
        <v>1</v>
      </c>
      <c r="B80" s="38">
        <f>B73</f>
        <v>4</v>
      </c>
      <c r="C80" s="39" t="s">
        <v>29</v>
      </c>
      <c r="D80" s="40" t="s">
        <v>27</v>
      </c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22"/>
      <c r="B81" s="23"/>
      <c r="C81" s="24"/>
      <c r="D81" s="25"/>
      <c r="E81" s="26"/>
      <c r="F81" s="27"/>
      <c r="G81" s="27"/>
      <c r="H81" s="27"/>
      <c r="I81" s="27"/>
      <c r="J81" s="27"/>
      <c r="K81" s="28"/>
      <c r="L81" s="27"/>
    </row>
    <row r="82" spans="1:12" ht="14.4" x14ac:dyDescent="0.3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 ht="14.4" x14ac:dyDescent="0.3">
      <c r="A83" s="30"/>
      <c r="B83" s="31"/>
      <c r="C83" s="32"/>
      <c r="D83" s="33" t="s">
        <v>28</v>
      </c>
      <c r="E83" s="34"/>
      <c r="F83" s="35">
        <f>SUM(F80:F82)</f>
        <v>0</v>
      </c>
      <c r="G83" s="35">
        <f>SUM(G80:G82)</f>
        <v>0</v>
      </c>
      <c r="H83" s="35">
        <f>SUM(H80:H82)</f>
        <v>0</v>
      </c>
      <c r="I83" s="35">
        <f>SUM(I80:I82)</f>
        <v>0</v>
      </c>
      <c r="J83" s="35">
        <f>SUM(J80:J82)</f>
        <v>0</v>
      </c>
      <c r="K83" s="36"/>
      <c r="L83" s="35">
        <v>0</v>
      </c>
    </row>
    <row r="84" spans="1:12" ht="14.4" x14ac:dyDescent="0.3">
      <c r="A84" s="37">
        <f>A73</f>
        <v>1</v>
      </c>
      <c r="B84" s="38">
        <f>B73</f>
        <v>4</v>
      </c>
      <c r="C84" s="39" t="s">
        <v>30</v>
      </c>
      <c r="D84" s="29" t="s">
        <v>31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32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33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34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9" t="s">
        <v>35</v>
      </c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9" t="s">
        <v>36</v>
      </c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22"/>
      <c r="B90" s="23"/>
      <c r="C90" s="24"/>
      <c r="D90" s="29" t="s">
        <v>37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5"/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30"/>
      <c r="B93" s="31"/>
      <c r="C93" s="32"/>
      <c r="D93" s="33" t="s">
        <v>28</v>
      </c>
      <c r="E93" s="34"/>
      <c r="F93" s="35">
        <f>SUM(F84:F92)</f>
        <v>0</v>
      </c>
      <c r="G93" s="35">
        <f>SUM(G84:G92)</f>
        <v>0</v>
      </c>
      <c r="H93" s="35">
        <f>SUM(H84:H92)</f>
        <v>0</v>
      </c>
      <c r="I93" s="35">
        <f>SUM(I84:I92)</f>
        <v>0</v>
      </c>
      <c r="J93" s="35">
        <f>SUM(J84:J92)</f>
        <v>0</v>
      </c>
      <c r="K93" s="36"/>
      <c r="L93" s="35">
        <v>0</v>
      </c>
    </row>
    <row r="94" spans="1:12" ht="15.75" customHeight="1" thickBot="1" x14ac:dyDescent="0.3">
      <c r="A94" s="41">
        <f>A73</f>
        <v>1</v>
      </c>
      <c r="B94" s="42">
        <f>B73</f>
        <v>4</v>
      </c>
      <c r="C94" s="53" t="s">
        <v>38</v>
      </c>
      <c r="D94" s="54"/>
      <c r="E94" s="43"/>
      <c r="F94" s="44">
        <v>550</v>
      </c>
      <c r="G94" s="44">
        <v>19.25</v>
      </c>
      <c r="H94" s="44">
        <v>19.25</v>
      </c>
      <c r="I94" s="44">
        <v>83.75</v>
      </c>
      <c r="J94" s="44">
        <v>550</v>
      </c>
      <c r="K94" s="45"/>
      <c r="L94" s="44">
        <v>0</v>
      </c>
    </row>
    <row r="95" spans="1:12" ht="14.4" x14ac:dyDescent="0.3">
      <c r="A95" s="15">
        <v>1</v>
      </c>
      <c r="B95" s="16">
        <v>5</v>
      </c>
      <c r="C95" s="17" t="s">
        <v>23</v>
      </c>
      <c r="D95" s="18" t="s">
        <v>24</v>
      </c>
      <c r="E95" s="19" t="s">
        <v>65</v>
      </c>
      <c r="F95" s="20" t="s">
        <v>67</v>
      </c>
      <c r="G95" s="20">
        <v>6.06</v>
      </c>
      <c r="H95" s="20">
        <v>11.02</v>
      </c>
      <c r="I95" s="20">
        <v>32.43</v>
      </c>
      <c r="J95" s="20">
        <v>228</v>
      </c>
      <c r="K95" s="21"/>
      <c r="L95" s="20"/>
    </row>
    <row r="96" spans="1:12" ht="14.4" x14ac:dyDescent="0.3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25</v>
      </c>
      <c r="E97" s="26" t="s">
        <v>66</v>
      </c>
      <c r="F97" s="27">
        <v>200</v>
      </c>
      <c r="G97" s="27">
        <v>2.02</v>
      </c>
      <c r="H97" s="27">
        <v>0</v>
      </c>
      <c r="I97" s="27">
        <v>12.24</v>
      </c>
      <c r="J97" s="27">
        <v>112</v>
      </c>
      <c r="K97" s="28"/>
      <c r="L97" s="27"/>
    </row>
    <row r="98" spans="1:12" ht="14.4" x14ac:dyDescent="0.3">
      <c r="A98" s="22"/>
      <c r="B98" s="23"/>
      <c r="C98" s="24"/>
      <c r="D98" s="29" t="s">
        <v>26</v>
      </c>
      <c r="E98" s="26" t="s">
        <v>26</v>
      </c>
      <c r="F98" s="27">
        <v>150</v>
      </c>
      <c r="G98" s="27">
        <v>5.04</v>
      </c>
      <c r="H98" s="27">
        <v>4.0599999999999996</v>
      </c>
      <c r="I98" s="27">
        <v>26.06</v>
      </c>
      <c r="J98" s="27">
        <v>146</v>
      </c>
      <c r="K98" s="28"/>
      <c r="L98" s="27"/>
    </row>
    <row r="99" spans="1:12" ht="14.4" x14ac:dyDescent="0.3">
      <c r="A99" s="22"/>
      <c r="B99" s="23"/>
      <c r="C99" s="24"/>
      <c r="D99" s="52" t="s">
        <v>60</v>
      </c>
      <c r="E99" s="26" t="s">
        <v>61</v>
      </c>
      <c r="F99" s="27">
        <v>60</v>
      </c>
      <c r="G99" s="27">
        <v>6.13</v>
      </c>
      <c r="H99" s="27">
        <v>4.17</v>
      </c>
      <c r="I99" s="27">
        <v>13.02</v>
      </c>
      <c r="J99" s="27">
        <v>64</v>
      </c>
      <c r="K99" s="28"/>
      <c r="L99" s="27"/>
    </row>
    <row r="100" spans="1:12" ht="14.4" x14ac:dyDescent="0.3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4" x14ac:dyDescent="0.3">
      <c r="A101" s="22"/>
      <c r="B101" s="23"/>
      <c r="C101" s="24"/>
      <c r="D101" s="25"/>
      <c r="E101" s="26"/>
      <c r="F101" s="27"/>
      <c r="G101" s="27"/>
      <c r="H101" s="27"/>
      <c r="I101" s="27"/>
      <c r="J101" s="27"/>
      <c r="K101" s="28"/>
      <c r="L101" s="27"/>
    </row>
    <row r="102" spans="1:12" ht="14.4" x14ac:dyDescent="0.3">
      <c r="A102" s="30"/>
      <c r="B102" s="31"/>
      <c r="C102" s="32"/>
      <c r="D102" s="33" t="s">
        <v>28</v>
      </c>
      <c r="E102" s="34"/>
      <c r="F102" s="35">
        <f>SUM(F95:F101)</f>
        <v>410</v>
      </c>
      <c r="G102" s="35">
        <f>SUM(G95:G101)</f>
        <v>19.25</v>
      </c>
      <c r="H102" s="35">
        <f>SUM(H95:H101)</f>
        <v>19.25</v>
      </c>
      <c r="I102" s="35">
        <f>SUM(I95:I101)</f>
        <v>83.75</v>
      </c>
      <c r="J102" s="35">
        <f>SUM(J95:J101)</f>
        <v>550</v>
      </c>
      <c r="K102" s="36"/>
      <c r="L102" s="35">
        <f>SUM(L95:L101)</f>
        <v>0</v>
      </c>
    </row>
    <row r="103" spans="1:12" ht="14.4" x14ac:dyDescent="0.3">
      <c r="A103" s="37">
        <f>A95</f>
        <v>1</v>
      </c>
      <c r="B103" s="38">
        <f>B95</f>
        <v>5</v>
      </c>
      <c r="C103" s="39" t="s">
        <v>29</v>
      </c>
      <c r="D103" s="40" t="s">
        <v>27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5"/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5"/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30"/>
      <c r="B106" s="31"/>
      <c r="C106" s="32"/>
      <c r="D106" s="33" t="s">
        <v>28</v>
      </c>
      <c r="E106" s="34"/>
      <c r="F106" s="35">
        <f>SUM(F103:F105)</f>
        <v>0</v>
      </c>
      <c r="G106" s="35">
        <f>SUM(G103:G105)</f>
        <v>0</v>
      </c>
      <c r="H106" s="35">
        <f>SUM(H103:H105)</f>
        <v>0</v>
      </c>
      <c r="I106" s="35">
        <f>SUM(I103:I105)</f>
        <v>0</v>
      </c>
      <c r="J106" s="35">
        <f>SUM(J103:J105)</f>
        <v>0</v>
      </c>
      <c r="K106" s="36"/>
      <c r="L106" s="35">
        <v>0</v>
      </c>
    </row>
    <row r="107" spans="1:12" ht="14.4" x14ac:dyDescent="0.3">
      <c r="A107" s="37">
        <f>A95</f>
        <v>1</v>
      </c>
      <c r="B107" s="38">
        <f>B95</f>
        <v>5</v>
      </c>
      <c r="C107" s="39" t="s">
        <v>30</v>
      </c>
      <c r="D107" s="29" t="s">
        <v>31</v>
      </c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9" t="s">
        <v>32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22"/>
      <c r="B109" s="23"/>
      <c r="C109" s="24"/>
      <c r="D109" s="29" t="s">
        <v>33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30"/>
      <c r="B116" s="31"/>
      <c r="C116" s="32"/>
      <c r="D116" s="33" t="s">
        <v>28</v>
      </c>
      <c r="E116" s="34"/>
      <c r="F116" s="35">
        <f>SUM(F107:F115)</f>
        <v>0</v>
      </c>
      <c r="G116" s="35">
        <f>SUM(G107:G115)</f>
        <v>0</v>
      </c>
      <c r="H116" s="35">
        <f>SUM(H107:H115)</f>
        <v>0</v>
      </c>
      <c r="I116" s="35">
        <f>SUM(I107:I115)</f>
        <v>0</v>
      </c>
      <c r="J116" s="35">
        <f>SUM(J107:J115)</f>
        <v>0</v>
      </c>
      <c r="K116" s="36"/>
      <c r="L116" s="35">
        <v>0</v>
      </c>
    </row>
    <row r="117" spans="1:12" ht="15.75" customHeight="1" thickBot="1" x14ac:dyDescent="0.3">
      <c r="A117" s="41">
        <f>A95</f>
        <v>1</v>
      </c>
      <c r="B117" s="42">
        <f>B95</f>
        <v>5</v>
      </c>
      <c r="C117" s="53" t="s">
        <v>38</v>
      </c>
      <c r="D117" s="54"/>
      <c r="E117" s="43"/>
      <c r="F117" s="44">
        <v>410</v>
      </c>
      <c r="G117" s="44">
        <v>19.25</v>
      </c>
      <c r="H117" s="44">
        <v>19.25</v>
      </c>
      <c r="I117" s="44">
        <v>83.75</v>
      </c>
      <c r="J117" s="44">
        <v>550</v>
      </c>
      <c r="K117" s="45"/>
      <c r="L117" s="44">
        <v>0</v>
      </c>
    </row>
    <row r="118" spans="1:12" ht="14.4" x14ac:dyDescent="0.3">
      <c r="A118" s="15">
        <v>1</v>
      </c>
      <c r="B118" s="16">
        <v>6</v>
      </c>
      <c r="C118" s="17" t="s">
        <v>23</v>
      </c>
      <c r="D118" s="18" t="s">
        <v>24</v>
      </c>
      <c r="E118" s="19" t="s">
        <v>63</v>
      </c>
      <c r="F118" s="20">
        <v>200</v>
      </c>
      <c r="G118" s="20">
        <v>4.03</v>
      </c>
      <c r="H118" s="20">
        <v>13.43</v>
      </c>
      <c r="I118" s="20">
        <v>15.21</v>
      </c>
      <c r="J118" s="20">
        <v>251</v>
      </c>
      <c r="K118" s="21"/>
      <c r="L118" s="20"/>
    </row>
    <row r="119" spans="1:12" ht="14.4" x14ac:dyDescent="0.3">
      <c r="A119" s="22"/>
      <c r="B119" s="23"/>
      <c r="C119" s="24"/>
      <c r="D119" s="29" t="s">
        <v>25</v>
      </c>
      <c r="E119" s="26" t="s">
        <v>48</v>
      </c>
      <c r="F119" s="27">
        <v>200</v>
      </c>
      <c r="G119" s="27">
        <v>6.02</v>
      </c>
      <c r="H119" s="27">
        <v>0</v>
      </c>
      <c r="I119" s="27">
        <v>2.17</v>
      </c>
      <c r="J119" s="27">
        <v>112</v>
      </c>
      <c r="K119" s="28"/>
      <c r="L119" s="27"/>
    </row>
    <row r="120" spans="1:12" ht="14.4" x14ac:dyDescent="0.3">
      <c r="A120" s="22"/>
      <c r="B120" s="23"/>
      <c r="C120" s="24"/>
      <c r="D120" s="29" t="s">
        <v>26</v>
      </c>
      <c r="E120" s="26" t="s">
        <v>49</v>
      </c>
      <c r="F120" s="27" t="s">
        <v>50</v>
      </c>
      <c r="G120" s="27">
        <v>4.0599999999999996</v>
      </c>
      <c r="H120" s="27">
        <v>5.82</v>
      </c>
      <c r="I120" s="27">
        <v>18.55</v>
      </c>
      <c r="J120" s="27">
        <v>62</v>
      </c>
      <c r="K120" s="28"/>
      <c r="L120" s="27"/>
    </row>
    <row r="121" spans="1:12" ht="14.4" x14ac:dyDescent="0.3">
      <c r="A121" s="22"/>
      <c r="B121" s="23"/>
      <c r="C121" s="24"/>
      <c r="D121" s="29" t="s">
        <v>27</v>
      </c>
      <c r="E121" s="26" t="s">
        <v>42</v>
      </c>
      <c r="F121" s="27">
        <v>120</v>
      </c>
      <c r="G121" s="27">
        <v>5.14</v>
      </c>
      <c r="H121" s="27">
        <v>0</v>
      </c>
      <c r="I121" s="27">
        <v>10.6</v>
      </c>
      <c r="J121" s="27">
        <v>125</v>
      </c>
      <c r="K121" s="28"/>
      <c r="L121" s="27"/>
    </row>
    <row r="122" spans="1:12" ht="14.4" x14ac:dyDescent="0.3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30"/>
      <c r="B124" s="31"/>
      <c r="C124" s="32"/>
      <c r="D124" s="33" t="s">
        <v>28</v>
      </c>
      <c r="E124" s="34"/>
      <c r="F124" s="35">
        <f>SUM(F118:F123)</f>
        <v>520</v>
      </c>
      <c r="G124" s="35">
        <f>SUM(G118:G123)</f>
        <v>19.25</v>
      </c>
      <c r="H124" s="35">
        <f>SUM(H118:H123)</f>
        <v>19.25</v>
      </c>
      <c r="I124" s="35">
        <f>SUM(I118:I123)</f>
        <v>46.530000000000008</v>
      </c>
      <c r="J124" s="35">
        <f>SUM(J118:J123)</f>
        <v>550</v>
      </c>
      <c r="K124" s="36"/>
      <c r="L124" s="35">
        <f>SUM(L118:L123)</f>
        <v>0</v>
      </c>
    </row>
    <row r="125" spans="1:12" ht="14.4" x14ac:dyDescent="0.3">
      <c r="A125" s="37">
        <f>A118</f>
        <v>1</v>
      </c>
      <c r="B125" s="38">
        <f>B118</f>
        <v>6</v>
      </c>
      <c r="C125" s="39" t="s">
        <v>29</v>
      </c>
      <c r="D125" s="40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2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22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30"/>
      <c r="B128" s="31"/>
      <c r="C128" s="32"/>
      <c r="D128" s="33" t="s">
        <v>28</v>
      </c>
      <c r="E128" s="34"/>
      <c r="F128" s="35">
        <f>SUM(F125:F127)</f>
        <v>0</v>
      </c>
      <c r="G128" s="35">
        <f>SUM(G125:G127)</f>
        <v>0</v>
      </c>
      <c r="H128" s="35">
        <f>SUM(H125:H127)</f>
        <v>0</v>
      </c>
      <c r="I128" s="35">
        <f>SUM(I125:I127)</f>
        <v>0</v>
      </c>
      <c r="J128" s="35">
        <f>SUM(J125:J127)</f>
        <v>0</v>
      </c>
      <c r="K128" s="36"/>
      <c r="L128" s="35">
        <v>0</v>
      </c>
    </row>
    <row r="129" spans="1:12" ht="14.4" x14ac:dyDescent="0.3">
      <c r="A129" s="37">
        <f>A118</f>
        <v>1</v>
      </c>
      <c r="B129" s="38">
        <f>B118</f>
        <v>6</v>
      </c>
      <c r="C129" s="39" t="s">
        <v>30</v>
      </c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2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22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22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22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22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22"/>
      <c r="B135" s="23"/>
      <c r="C135" s="24"/>
      <c r="D135" s="29" t="s">
        <v>37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22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30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v>0</v>
      </c>
    </row>
    <row r="139" spans="1:12" ht="15.75" customHeight="1" thickBot="1" x14ac:dyDescent="0.3">
      <c r="A139" s="41">
        <f>A118</f>
        <v>1</v>
      </c>
      <c r="B139" s="42">
        <f>B118</f>
        <v>6</v>
      </c>
      <c r="C139" s="53" t="s">
        <v>38</v>
      </c>
      <c r="D139" s="54"/>
      <c r="E139" s="43"/>
      <c r="F139" s="44">
        <v>520</v>
      </c>
      <c r="G139" s="44">
        <v>19.25</v>
      </c>
      <c r="H139" s="44">
        <v>19.25</v>
      </c>
      <c r="I139" s="44">
        <v>46.53</v>
      </c>
      <c r="J139" s="44">
        <v>550</v>
      </c>
      <c r="K139" s="45"/>
      <c r="L139" s="44">
        <v>0</v>
      </c>
    </row>
    <row r="140" spans="1:12" ht="14.4" x14ac:dyDescent="0.3">
      <c r="A140" s="15">
        <v>1</v>
      </c>
      <c r="B140" s="16">
        <v>7</v>
      </c>
      <c r="C140" s="17" t="s">
        <v>23</v>
      </c>
      <c r="D140" s="18" t="s">
        <v>24</v>
      </c>
      <c r="E140" s="19" t="s">
        <v>68</v>
      </c>
      <c r="F140" s="20">
        <v>200</v>
      </c>
      <c r="G140" s="20">
        <v>5.0599999999999996</v>
      </c>
      <c r="H140" s="20">
        <v>16.23</v>
      </c>
      <c r="I140" s="20">
        <v>36.020000000000003</v>
      </c>
      <c r="J140" s="20">
        <v>265</v>
      </c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 t="s">
        <v>69</v>
      </c>
      <c r="F142" s="27">
        <v>200</v>
      </c>
      <c r="G142" s="27">
        <v>2.08</v>
      </c>
      <c r="H142" s="27">
        <v>0</v>
      </c>
      <c r="I142" s="27">
        <v>12.24</v>
      </c>
      <c r="J142" s="27">
        <v>112</v>
      </c>
      <c r="K142" s="28"/>
      <c r="L142" s="27"/>
    </row>
    <row r="143" spans="1:12" ht="14.4" x14ac:dyDescent="0.3">
      <c r="A143" s="22"/>
      <c r="B143" s="23"/>
      <c r="C143" s="24"/>
      <c r="D143" s="29" t="s">
        <v>26</v>
      </c>
      <c r="E143" s="26" t="s">
        <v>26</v>
      </c>
      <c r="F143" s="27">
        <v>150</v>
      </c>
      <c r="G143" s="27">
        <v>4.0599999999999996</v>
      </c>
      <c r="H143" s="27">
        <v>3.02</v>
      </c>
      <c r="I143" s="27">
        <v>12.28</v>
      </c>
      <c r="J143" s="27">
        <v>68</v>
      </c>
      <c r="K143" s="28"/>
      <c r="L143" s="27"/>
    </row>
    <row r="144" spans="1:12" ht="14.4" x14ac:dyDescent="0.3">
      <c r="A144" s="22"/>
      <c r="B144" s="23"/>
      <c r="C144" s="24"/>
      <c r="D144" s="52" t="s">
        <v>55</v>
      </c>
      <c r="E144" s="26" t="s">
        <v>56</v>
      </c>
      <c r="F144" s="27">
        <v>80</v>
      </c>
      <c r="G144" s="27">
        <v>8.0500000000000007</v>
      </c>
      <c r="H144" s="27">
        <v>0</v>
      </c>
      <c r="I144" s="27">
        <v>23.21</v>
      </c>
      <c r="J144" s="27">
        <v>105</v>
      </c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630</v>
      </c>
      <c r="G147" s="35">
        <f>SUM(G140:G146)</f>
        <v>19.25</v>
      </c>
      <c r="H147" s="35">
        <f>SUM(H140:H146)</f>
        <v>19.25</v>
      </c>
      <c r="I147" s="35">
        <f>SUM(I140:I146)</f>
        <v>83.75</v>
      </c>
      <c r="J147" s="35">
        <f>SUM(J140:J146)</f>
        <v>550</v>
      </c>
      <c r="K147" s="36"/>
      <c r="L147" s="35">
        <f>SUM(L140:L146)</f>
        <v>0</v>
      </c>
    </row>
    <row r="148" spans="1:12" ht="14.4" x14ac:dyDescent="0.3">
      <c r="A148" s="37">
        <f>A140</f>
        <v>1</v>
      </c>
      <c r="B148" s="38">
        <f>B140</f>
        <v>7</v>
      </c>
      <c r="C148" s="39" t="s">
        <v>29</v>
      </c>
      <c r="D148" s="40" t="s">
        <v>27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5"/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5"/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30"/>
      <c r="B151" s="31"/>
      <c r="C151" s="32"/>
      <c r="D151" s="33" t="s">
        <v>28</v>
      </c>
      <c r="E151" s="34"/>
      <c r="F151" s="35">
        <f>SUM(F148:F150)</f>
        <v>0</v>
      </c>
      <c r="G151" s="35">
        <f>SUM(G148:G150)</f>
        <v>0</v>
      </c>
      <c r="H151" s="35">
        <f>SUM(H148:H150)</f>
        <v>0</v>
      </c>
      <c r="I151" s="35">
        <f>SUM(I148:I150)</f>
        <v>0</v>
      </c>
      <c r="J151" s="35">
        <f>SUM(J148:J150)</f>
        <v>0</v>
      </c>
      <c r="K151" s="36"/>
      <c r="L151" s="35">
        <v>0</v>
      </c>
    </row>
    <row r="152" spans="1:12" ht="14.4" x14ac:dyDescent="0.3">
      <c r="A152" s="37">
        <f>A140</f>
        <v>1</v>
      </c>
      <c r="B152" s="38">
        <f>B140</f>
        <v>7</v>
      </c>
      <c r="C152" s="39" t="s">
        <v>30</v>
      </c>
      <c r="D152" s="29" t="s">
        <v>31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32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33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9" t="s">
        <v>34</v>
      </c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9" t="s">
        <v>35</v>
      </c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22"/>
      <c r="B157" s="23"/>
      <c r="C157" s="24"/>
      <c r="D157" s="29" t="s">
        <v>36</v>
      </c>
      <c r="E157" s="26"/>
      <c r="F157" s="27"/>
      <c r="G157" s="27"/>
      <c r="H157" s="27"/>
      <c r="I157" s="27"/>
      <c r="J157" s="27"/>
      <c r="K157" s="28"/>
      <c r="L157" s="27"/>
    </row>
    <row r="158" spans="1:12" ht="14.4" x14ac:dyDescent="0.3">
      <c r="A158" s="22"/>
      <c r="B158" s="23"/>
      <c r="C158" s="24"/>
      <c r="D158" s="29" t="s">
        <v>37</v>
      </c>
      <c r="E158" s="26"/>
      <c r="F158" s="27"/>
      <c r="G158" s="27"/>
      <c r="H158" s="27"/>
      <c r="I158" s="27"/>
      <c r="J158" s="27"/>
      <c r="K158" s="28"/>
      <c r="L158" s="27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30"/>
      <c r="B161" s="31"/>
      <c r="C161" s="32"/>
      <c r="D161" s="33" t="s">
        <v>28</v>
      </c>
      <c r="E161" s="34"/>
      <c r="F161" s="35">
        <f>SUM(F152:F160)</f>
        <v>0</v>
      </c>
      <c r="G161" s="35">
        <f>SUM(G152:G160)</f>
        <v>0</v>
      </c>
      <c r="H161" s="35">
        <f>SUM(H152:H160)</f>
        <v>0</v>
      </c>
      <c r="I161" s="35">
        <f>SUM(I152:I160)</f>
        <v>0</v>
      </c>
      <c r="J161" s="35">
        <f>SUM(J152:J160)</f>
        <v>0</v>
      </c>
      <c r="K161" s="36"/>
      <c r="L161" s="35">
        <v>0</v>
      </c>
    </row>
    <row r="162" spans="1:12" ht="15.75" customHeight="1" thickBot="1" x14ac:dyDescent="0.3">
      <c r="A162" s="41">
        <f>A140</f>
        <v>1</v>
      </c>
      <c r="B162" s="42">
        <f>B140</f>
        <v>7</v>
      </c>
      <c r="C162" s="53" t="s">
        <v>38</v>
      </c>
      <c r="D162" s="54"/>
      <c r="E162" s="43"/>
      <c r="F162" s="44">
        <v>630</v>
      </c>
      <c r="G162" s="44">
        <v>19.25</v>
      </c>
      <c r="H162" s="44">
        <v>19.25</v>
      </c>
      <c r="I162" s="44">
        <v>83.75</v>
      </c>
      <c r="J162" s="44">
        <v>550</v>
      </c>
      <c r="K162" s="45"/>
      <c r="L162" s="44">
        <v>0</v>
      </c>
    </row>
    <row r="163" spans="1:12" ht="14.4" x14ac:dyDescent="0.3">
      <c r="A163" s="15">
        <v>2</v>
      </c>
      <c r="B163" s="16">
        <v>8</v>
      </c>
      <c r="C163" s="17" t="s">
        <v>23</v>
      </c>
      <c r="D163" s="18" t="s">
        <v>24</v>
      </c>
      <c r="E163" s="19" t="s">
        <v>70</v>
      </c>
      <c r="F163" s="20">
        <v>200</v>
      </c>
      <c r="G163" s="20">
        <v>6.04</v>
      </c>
      <c r="H163" s="20">
        <v>6.04</v>
      </c>
      <c r="I163" s="20">
        <v>25.02</v>
      </c>
      <c r="J163" s="20">
        <v>286</v>
      </c>
      <c r="K163" s="21"/>
      <c r="L163" s="20"/>
    </row>
    <row r="164" spans="1:12" ht="14.4" x14ac:dyDescent="0.3">
      <c r="A164" s="22"/>
      <c r="B164" s="23"/>
      <c r="C164" s="24"/>
      <c r="D164" s="29" t="s">
        <v>25</v>
      </c>
      <c r="E164" s="26" t="s">
        <v>44</v>
      </c>
      <c r="F164" s="27">
        <v>200</v>
      </c>
      <c r="G164" s="27">
        <v>2.0499999999999998</v>
      </c>
      <c r="H164" s="27">
        <v>3.02</v>
      </c>
      <c r="I164" s="27">
        <v>17.13</v>
      </c>
      <c r="J164" s="27">
        <v>84</v>
      </c>
      <c r="K164" s="28"/>
      <c r="L164" s="27"/>
    </row>
    <row r="165" spans="1:12" ht="14.4" x14ac:dyDescent="0.3">
      <c r="A165" s="22"/>
      <c r="B165" s="23"/>
      <c r="C165" s="24"/>
      <c r="D165" s="29" t="s">
        <v>26</v>
      </c>
      <c r="E165" s="26" t="s">
        <v>26</v>
      </c>
      <c r="F165" s="27">
        <v>150</v>
      </c>
      <c r="G165" s="27">
        <v>3.08</v>
      </c>
      <c r="H165" s="27">
        <v>4.0599999999999996</v>
      </c>
      <c r="I165" s="27">
        <v>19.57</v>
      </c>
      <c r="J165" s="27">
        <v>112</v>
      </c>
      <c r="K165" s="28"/>
      <c r="L165" s="27"/>
    </row>
    <row r="166" spans="1:12" ht="14.4" x14ac:dyDescent="0.3">
      <c r="A166" s="22"/>
      <c r="B166" s="23"/>
      <c r="C166" s="24"/>
      <c r="D166" s="52" t="s">
        <v>60</v>
      </c>
      <c r="E166" s="26" t="s">
        <v>61</v>
      </c>
      <c r="F166" s="27">
        <v>60</v>
      </c>
      <c r="G166" s="27">
        <v>8.08</v>
      </c>
      <c r="H166" s="27">
        <v>6.13</v>
      </c>
      <c r="I166" s="27">
        <v>22.03</v>
      </c>
      <c r="J166" s="27">
        <v>68</v>
      </c>
      <c r="K166" s="28"/>
      <c r="L166" s="27"/>
    </row>
    <row r="167" spans="1:12" ht="14.4" x14ac:dyDescent="0.3">
      <c r="A167" s="22"/>
      <c r="B167" s="23"/>
      <c r="C167" s="24"/>
      <c r="D167" s="25"/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5"/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30"/>
      <c r="B169" s="31"/>
      <c r="C169" s="32"/>
      <c r="D169" s="33" t="s">
        <v>28</v>
      </c>
      <c r="E169" s="34"/>
      <c r="F169" s="35">
        <f>SUM(F163:F168)</f>
        <v>610</v>
      </c>
      <c r="G169" s="35">
        <f>SUM(G163:G168)</f>
        <v>19.25</v>
      </c>
      <c r="H169" s="35">
        <f>SUM(H163:H168)</f>
        <v>19.25</v>
      </c>
      <c r="I169" s="35">
        <f>SUM(I163:I168)</f>
        <v>83.75</v>
      </c>
      <c r="J169" s="35">
        <f>SUM(J163:J168)</f>
        <v>550</v>
      </c>
      <c r="K169" s="36"/>
      <c r="L169" s="35">
        <f>SUM(L163:L168)</f>
        <v>0</v>
      </c>
    </row>
    <row r="170" spans="1:12" ht="14.4" x14ac:dyDescent="0.3">
      <c r="A170" s="37">
        <f>A163</f>
        <v>2</v>
      </c>
      <c r="B170" s="38">
        <f>B163</f>
        <v>8</v>
      </c>
      <c r="C170" s="39" t="s">
        <v>29</v>
      </c>
      <c r="D170" s="40" t="s">
        <v>27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30"/>
      <c r="B173" s="31"/>
      <c r="C173" s="32"/>
      <c r="D173" s="33" t="s">
        <v>28</v>
      </c>
      <c r="E173" s="34"/>
      <c r="F173" s="35">
        <f>SUM(F170:F172)</f>
        <v>0</v>
      </c>
      <c r="G173" s="35">
        <f>SUM(G170:G172)</f>
        <v>0</v>
      </c>
      <c r="H173" s="35">
        <f>SUM(H170:H172)</f>
        <v>0</v>
      </c>
      <c r="I173" s="35">
        <f>SUM(I170:I172)</f>
        <v>0</v>
      </c>
      <c r="J173" s="35">
        <f>SUM(J170:J172)</f>
        <v>0</v>
      </c>
      <c r="K173" s="36"/>
      <c r="L173" s="35">
        <v>0</v>
      </c>
    </row>
    <row r="174" spans="1:12" ht="14.4" x14ac:dyDescent="0.3">
      <c r="A174" s="37">
        <f>A163</f>
        <v>2</v>
      </c>
      <c r="B174" s="38">
        <f>B163</f>
        <v>8</v>
      </c>
      <c r="C174" s="39" t="s">
        <v>30</v>
      </c>
      <c r="D174" s="29" t="s">
        <v>31</v>
      </c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9" t="s">
        <v>32</v>
      </c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22"/>
      <c r="B176" s="23"/>
      <c r="C176" s="24"/>
      <c r="D176" s="29" t="s">
        <v>33</v>
      </c>
      <c r="E176" s="26"/>
      <c r="F176" s="27"/>
      <c r="G176" s="27"/>
      <c r="H176" s="27"/>
      <c r="I176" s="27"/>
      <c r="J176" s="27"/>
      <c r="K176" s="28"/>
      <c r="L176" s="27"/>
    </row>
    <row r="177" spans="1:12" ht="14.4" x14ac:dyDescent="0.3">
      <c r="A177" s="22"/>
      <c r="B177" s="23"/>
      <c r="C177" s="24"/>
      <c r="D177" s="29" t="s">
        <v>34</v>
      </c>
      <c r="E177" s="26"/>
      <c r="F177" s="27"/>
      <c r="G177" s="27"/>
      <c r="H177" s="27"/>
      <c r="I177" s="27"/>
      <c r="J177" s="27"/>
      <c r="K177" s="28"/>
      <c r="L177" s="27"/>
    </row>
    <row r="178" spans="1:12" ht="14.4" x14ac:dyDescent="0.3">
      <c r="A178" s="22"/>
      <c r="B178" s="23"/>
      <c r="C178" s="24"/>
      <c r="D178" s="29" t="s">
        <v>35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36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37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5"/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30"/>
      <c r="B183" s="31"/>
      <c r="C183" s="32"/>
      <c r="D183" s="33" t="s">
        <v>28</v>
      </c>
      <c r="E183" s="34"/>
      <c r="F183" s="35">
        <f>SUM(F174:F182)</f>
        <v>0</v>
      </c>
      <c r="G183" s="35">
        <f>SUM(G174:G182)</f>
        <v>0</v>
      </c>
      <c r="H183" s="35">
        <f>SUM(H174:H182)</f>
        <v>0</v>
      </c>
      <c r="I183" s="35">
        <f>SUM(I174:I182)</f>
        <v>0</v>
      </c>
      <c r="J183" s="35">
        <f>SUM(J174:J182)</f>
        <v>0</v>
      </c>
      <c r="K183" s="36"/>
      <c r="L183" s="35">
        <v>0</v>
      </c>
    </row>
    <row r="184" spans="1:12" ht="15.75" customHeight="1" thickBot="1" x14ac:dyDescent="0.3">
      <c r="A184" s="41">
        <f>A163</f>
        <v>2</v>
      </c>
      <c r="B184" s="42">
        <v>8</v>
      </c>
      <c r="C184" s="53" t="s">
        <v>38</v>
      </c>
      <c r="D184" s="54"/>
      <c r="E184" s="43"/>
      <c r="F184" s="44">
        <v>610</v>
      </c>
      <c r="G184" s="44">
        <v>19.25</v>
      </c>
      <c r="H184" s="44">
        <v>19.25</v>
      </c>
      <c r="I184" s="44">
        <v>83.75</v>
      </c>
      <c r="J184" s="44">
        <v>550</v>
      </c>
      <c r="K184" s="45"/>
      <c r="L184" s="44">
        <v>0</v>
      </c>
    </row>
    <row r="185" spans="1:12" ht="13.8" thickBot="1" x14ac:dyDescent="0.3">
      <c r="A185" s="49"/>
      <c r="B185" s="50"/>
      <c r="C185" s="61" t="s">
        <v>39</v>
      </c>
      <c r="D185" s="62"/>
      <c r="E185" s="63"/>
      <c r="F185" s="51"/>
      <c r="G185" s="51"/>
      <c r="H185" s="51"/>
      <c r="I185" s="51"/>
      <c r="J185" s="51"/>
      <c r="K185" s="51"/>
      <c r="L185" s="51">
        <v>0</v>
      </c>
    </row>
    <row r="186" spans="1:12" ht="14.4" x14ac:dyDescent="0.3">
      <c r="A186" s="15">
        <v>2</v>
      </c>
      <c r="B186" s="16">
        <v>9</v>
      </c>
      <c r="C186" s="17" t="s">
        <v>23</v>
      </c>
      <c r="D186" s="18" t="s">
        <v>24</v>
      </c>
      <c r="E186" s="19" t="s">
        <v>71</v>
      </c>
      <c r="F186" s="20">
        <v>200</v>
      </c>
      <c r="G186" s="20">
        <v>4.1500000000000004</v>
      </c>
      <c r="H186" s="20">
        <v>11.02</v>
      </c>
      <c r="I186" s="20">
        <v>36.24</v>
      </c>
      <c r="J186" s="20">
        <v>226</v>
      </c>
      <c r="K186" s="21"/>
      <c r="L186" s="20"/>
    </row>
    <row r="187" spans="1:12" ht="14.4" x14ac:dyDescent="0.3">
      <c r="A187" s="22"/>
      <c r="B187" s="23"/>
      <c r="C187" s="24"/>
      <c r="D187" s="29" t="s">
        <v>25</v>
      </c>
      <c r="E187" s="26" t="s">
        <v>72</v>
      </c>
      <c r="F187" s="27">
        <v>200</v>
      </c>
      <c r="G187" s="27">
        <v>2.44</v>
      </c>
      <c r="H187" s="27">
        <v>2.0499999999999998</v>
      </c>
      <c r="I187" s="27">
        <v>18.72</v>
      </c>
      <c r="J187" s="27">
        <v>86</v>
      </c>
      <c r="K187" s="28"/>
      <c r="L187" s="27"/>
    </row>
    <row r="188" spans="1:12" ht="14.4" x14ac:dyDescent="0.3">
      <c r="A188" s="22"/>
      <c r="B188" s="23"/>
      <c r="C188" s="24"/>
      <c r="D188" s="29" t="s">
        <v>26</v>
      </c>
      <c r="E188" s="26" t="s">
        <v>49</v>
      </c>
      <c r="F188" s="27" t="s">
        <v>50</v>
      </c>
      <c r="G188" s="27">
        <v>7.3</v>
      </c>
      <c r="H188" s="27">
        <v>6.18</v>
      </c>
      <c r="I188" s="27">
        <v>15.23</v>
      </c>
      <c r="J188" s="27">
        <v>126</v>
      </c>
      <c r="K188" s="28"/>
      <c r="L188" s="27"/>
    </row>
    <row r="189" spans="1:12" ht="14.4" x14ac:dyDescent="0.3">
      <c r="A189" s="22"/>
      <c r="B189" s="23"/>
      <c r="C189" s="24"/>
      <c r="D189" s="52" t="s">
        <v>27</v>
      </c>
      <c r="E189" s="26" t="s">
        <v>41</v>
      </c>
      <c r="F189" s="27">
        <v>150</v>
      </c>
      <c r="G189" s="27">
        <v>5.36</v>
      </c>
      <c r="H189" s="27">
        <v>0</v>
      </c>
      <c r="I189" s="27">
        <v>13.56</v>
      </c>
      <c r="J189" s="27">
        <v>112</v>
      </c>
      <c r="K189" s="28"/>
      <c r="L189" s="27"/>
    </row>
    <row r="190" spans="1:12" ht="14.4" x14ac:dyDescent="0.3">
      <c r="A190" s="22"/>
      <c r="B190" s="23"/>
      <c r="C190" s="24"/>
      <c r="D190" s="25"/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5"/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30"/>
      <c r="B192" s="31"/>
      <c r="C192" s="32"/>
      <c r="D192" s="33" t="s">
        <v>28</v>
      </c>
      <c r="E192" s="34"/>
      <c r="F192" s="35">
        <f>SUM(F186:F191)</f>
        <v>550</v>
      </c>
      <c r="G192" s="35">
        <f>SUM(G186:G191)</f>
        <v>19.25</v>
      </c>
      <c r="H192" s="35">
        <f>SUM(H186:H191)</f>
        <v>19.25</v>
      </c>
      <c r="I192" s="35">
        <f>SUM(I186:I191)</f>
        <v>83.75</v>
      </c>
      <c r="J192" s="35">
        <f>SUM(J186:J191)</f>
        <v>550</v>
      </c>
      <c r="K192" s="36"/>
      <c r="L192" s="35">
        <f>SUM(L186:L191)</f>
        <v>0</v>
      </c>
    </row>
    <row r="193" spans="1:12" ht="14.4" x14ac:dyDescent="0.3">
      <c r="A193" s="37">
        <f>A186</f>
        <v>2</v>
      </c>
      <c r="B193" s="38">
        <v>9</v>
      </c>
      <c r="C193" s="39" t="s">
        <v>29</v>
      </c>
      <c r="D193" s="40" t="s">
        <v>27</v>
      </c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28"/>
      <c r="L195" s="27"/>
    </row>
    <row r="196" spans="1:12" ht="14.4" x14ac:dyDescent="0.3">
      <c r="A196" s="30"/>
      <c r="B196" s="31"/>
      <c r="C196" s="32"/>
      <c r="D196" s="33" t="s">
        <v>28</v>
      </c>
      <c r="E196" s="34"/>
      <c r="F196" s="35">
        <f>SUM(F193:F195)</f>
        <v>0</v>
      </c>
      <c r="G196" s="35">
        <f>SUM(G193:G195)</f>
        <v>0</v>
      </c>
      <c r="H196" s="35">
        <f>SUM(H193:H195)</f>
        <v>0</v>
      </c>
      <c r="I196" s="35">
        <f>SUM(I193:I195)</f>
        <v>0</v>
      </c>
      <c r="J196" s="35">
        <f>SUM(J193:J195)</f>
        <v>0</v>
      </c>
      <c r="K196" s="36"/>
      <c r="L196" s="35">
        <v>0</v>
      </c>
    </row>
    <row r="197" spans="1:12" ht="14.4" x14ac:dyDescent="0.3">
      <c r="A197" s="37">
        <f>A186</f>
        <v>2</v>
      </c>
      <c r="B197" s="38">
        <f>B186</f>
        <v>9</v>
      </c>
      <c r="C197" s="39" t="s">
        <v>30</v>
      </c>
      <c r="D197" s="29" t="s">
        <v>31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 x14ac:dyDescent="0.3">
      <c r="A198" s="22"/>
      <c r="B198" s="23"/>
      <c r="C198" s="24"/>
      <c r="D198" s="29" t="s">
        <v>32</v>
      </c>
      <c r="E198" s="26"/>
      <c r="F198" s="27"/>
      <c r="G198" s="27"/>
      <c r="H198" s="27"/>
      <c r="I198" s="27"/>
      <c r="J198" s="27"/>
      <c r="K198" s="28"/>
      <c r="L198" s="27"/>
    </row>
    <row r="199" spans="1:12" ht="14.4" x14ac:dyDescent="0.3">
      <c r="A199" s="22"/>
      <c r="B199" s="23"/>
      <c r="C199" s="24"/>
      <c r="D199" s="29" t="s">
        <v>33</v>
      </c>
      <c r="E199" s="26"/>
      <c r="F199" s="27"/>
      <c r="G199" s="27"/>
      <c r="H199" s="27"/>
      <c r="I199" s="27"/>
      <c r="J199" s="27"/>
      <c r="K199" s="28"/>
      <c r="L199" s="27"/>
    </row>
    <row r="200" spans="1:12" ht="14.4" x14ac:dyDescent="0.3">
      <c r="A200" s="22"/>
      <c r="B200" s="23"/>
      <c r="C200" s="24"/>
      <c r="D200" s="29" t="s">
        <v>34</v>
      </c>
      <c r="E200" s="26"/>
      <c r="F200" s="27"/>
      <c r="G200" s="27"/>
      <c r="H200" s="27"/>
      <c r="I200" s="27"/>
      <c r="J200" s="27"/>
      <c r="K200" s="28"/>
      <c r="L200" s="27"/>
    </row>
    <row r="201" spans="1:12" ht="14.4" x14ac:dyDescent="0.3">
      <c r="A201" s="22"/>
      <c r="B201" s="23"/>
      <c r="C201" s="24"/>
      <c r="D201" s="29" t="s">
        <v>35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4" x14ac:dyDescent="0.3">
      <c r="A202" s="22"/>
      <c r="B202" s="23"/>
      <c r="C202" s="24"/>
      <c r="D202" s="29" t="s">
        <v>36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 x14ac:dyDescent="0.3">
      <c r="A203" s="22"/>
      <c r="B203" s="23"/>
      <c r="C203" s="24"/>
      <c r="D203" s="29" t="s">
        <v>37</v>
      </c>
      <c r="E203" s="26"/>
      <c r="F203" s="27"/>
      <c r="G203" s="27"/>
      <c r="H203" s="27"/>
      <c r="I203" s="27"/>
      <c r="J203" s="27"/>
      <c r="K203" s="28"/>
      <c r="L203" s="27"/>
    </row>
    <row r="204" spans="1:12" ht="14.4" x14ac:dyDescent="0.3">
      <c r="A204" s="22"/>
      <c r="B204" s="23"/>
      <c r="C204" s="24"/>
      <c r="D204" s="25"/>
      <c r="E204" s="26"/>
      <c r="F204" s="27"/>
      <c r="G204" s="27"/>
      <c r="H204" s="27"/>
      <c r="I204" s="27"/>
      <c r="J204" s="27"/>
      <c r="K204" s="28"/>
      <c r="L204" s="27"/>
    </row>
    <row r="205" spans="1:12" ht="14.4" x14ac:dyDescent="0.3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4.4" x14ac:dyDescent="0.3">
      <c r="A206" s="30"/>
      <c r="B206" s="31"/>
      <c r="C206" s="32"/>
      <c r="D206" s="33" t="s">
        <v>28</v>
      </c>
      <c r="E206" s="34"/>
      <c r="F206" s="35">
        <f>SUM(F197:F205)</f>
        <v>0</v>
      </c>
      <c r="G206" s="35">
        <f>SUM(G197:G205)</f>
        <v>0</v>
      </c>
      <c r="H206" s="35">
        <f>SUM(H197:H205)</f>
        <v>0</v>
      </c>
      <c r="I206" s="35">
        <f>SUM(I197:I205)</f>
        <v>0</v>
      </c>
      <c r="J206" s="35">
        <f>SUM(J197:J205)</f>
        <v>0</v>
      </c>
      <c r="K206" s="36"/>
      <c r="L206" s="35">
        <v>0</v>
      </c>
    </row>
    <row r="207" spans="1:12" ht="15.75" customHeight="1" thickBot="1" x14ac:dyDescent="0.3">
      <c r="A207" s="41">
        <f>A186</f>
        <v>2</v>
      </c>
      <c r="B207" s="42">
        <f>B186</f>
        <v>9</v>
      </c>
      <c r="C207" s="53" t="s">
        <v>38</v>
      </c>
      <c r="D207" s="54"/>
      <c r="E207" s="43"/>
      <c r="F207" s="44">
        <v>550</v>
      </c>
      <c r="G207" s="44">
        <v>19.25</v>
      </c>
      <c r="H207" s="44">
        <v>19.25</v>
      </c>
      <c r="I207" s="44">
        <v>83.75</v>
      </c>
      <c r="J207" s="44">
        <v>550</v>
      </c>
      <c r="K207" s="45"/>
      <c r="L207" s="44">
        <v>0</v>
      </c>
    </row>
    <row r="208" spans="1:12" ht="14.4" x14ac:dyDescent="0.3">
      <c r="A208" s="15">
        <v>2</v>
      </c>
      <c r="B208" s="16">
        <v>10</v>
      </c>
      <c r="C208" s="17" t="s">
        <v>23</v>
      </c>
      <c r="D208" s="18" t="s">
        <v>24</v>
      </c>
      <c r="E208" s="19" t="s">
        <v>73</v>
      </c>
      <c r="F208" s="20" t="s">
        <v>74</v>
      </c>
      <c r="G208" s="20">
        <v>4.0199999999999996</v>
      </c>
      <c r="H208" s="20">
        <v>6.76</v>
      </c>
      <c r="I208" s="20">
        <v>34.299999999999997</v>
      </c>
      <c r="J208" s="20">
        <v>268</v>
      </c>
      <c r="K208" s="21"/>
      <c r="L208" s="20"/>
    </row>
    <row r="209" spans="1:12" ht="14.4" x14ac:dyDescent="0.3">
      <c r="A209" s="22"/>
      <c r="B209" s="23"/>
      <c r="C209" s="24"/>
      <c r="D209" s="29" t="s">
        <v>25</v>
      </c>
      <c r="E209" s="26" t="s">
        <v>69</v>
      </c>
      <c r="F209" s="27">
        <v>200</v>
      </c>
      <c r="G209" s="27">
        <v>4.0999999999999996</v>
      </c>
      <c r="H209" s="27">
        <v>0</v>
      </c>
      <c r="I209" s="27">
        <v>12.02</v>
      </c>
      <c r="J209" s="27">
        <v>112</v>
      </c>
      <c r="K209" s="28"/>
      <c r="L209" s="27"/>
    </row>
    <row r="210" spans="1:12" ht="14.4" x14ac:dyDescent="0.3">
      <c r="A210" s="22"/>
      <c r="B210" s="23"/>
      <c r="C210" s="24"/>
      <c r="D210" s="29" t="s">
        <v>26</v>
      </c>
      <c r="E210" s="26" t="s">
        <v>26</v>
      </c>
      <c r="F210" s="27">
        <v>150</v>
      </c>
      <c r="G210" s="27">
        <v>2.08</v>
      </c>
      <c r="H210" s="27">
        <v>4.25</v>
      </c>
      <c r="I210" s="27">
        <v>22.03</v>
      </c>
      <c r="J210" s="27">
        <v>68</v>
      </c>
      <c r="K210" s="28"/>
      <c r="L210" s="27"/>
    </row>
    <row r="211" spans="1:12" ht="14.4" x14ac:dyDescent="0.3">
      <c r="A211" s="22"/>
      <c r="B211" s="23"/>
      <c r="C211" s="24"/>
      <c r="D211" s="52" t="s">
        <v>60</v>
      </c>
      <c r="E211" s="26" t="s">
        <v>61</v>
      </c>
      <c r="F211" s="27">
        <v>60</v>
      </c>
      <c r="G211" s="27">
        <v>9.0500000000000007</v>
      </c>
      <c r="H211" s="27">
        <v>8.24</v>
      </c>
      <c r="I211" s="27">
        <v>15.4</v>
      </c>
      <c r="J211" s="27">
        <v>102</v>
      </c>
      <c r="K211" s="28"/>
      <c r="L211" s="27"/>
    </row>
    <row r="212" spans="1:12" ht="14.4" x14ac:dyDescent="0.3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 x14ac:dyDescent="0.3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 x14ac:dyDescent="0.3">
      <c r="A214" s="30"/>
      <c r="B214" s="31"/>
      <c r="C214" s="32"/>
      <c r="D214" s="33" t="s">
        <v>28</v>
      </c>
      <c r="E214" s="34"/>
      <c r="F214" s="35">
        <f>SUM(F208:F213)</f>
        <v>410</v>
      </c>
      <c r="G214" s="35">
        <f>SUM(G208:G213)</f>
        <v>19.25</v>
      </c>
      <c r="H214" s="35">
        <f>SUM(H208:H213)</f>
        <v>19.25</v>
      </c>
      <c r="I214" s="35">
        <f>SUM(I208:I213)</f>
        <v>83.75</v>
      </c>
      <c r="J214" s="35">
        <f>SUM(J208:J213)</f>
        <v>550</v>
      </c>
      <c r="K214" s="36"/>
      <c r="L214" s="35">
        <f>SUM(L208:L213)</f>
        <v>0</v>
      </c>
    </row>
    <row r="215" spans="1:12" ht="14.4" x14ac:dyDescent="0.3">
      <c r="A215" s="37">
        <f>A208</f>
        <v>2</v>
      </c>
      <c r="B215" s="38">
        <v>10</v>
      </c>
      <c r="C215" s="39" t="s">
        <v>29</v>
      </c>
      <c r="D215" s="40" t="s">
        <v>27</v>
      </c>
      <c r="E215" s="26"/>
      <c r="F215" s="27"/>
      <c r="G215" s="27"/>
      <c r="H215" s="27"/>
      <c r="I215" s="27"/>
      <c r="J215" s="27"/>
      <c r="K215" s="28"/>
      <c r="L215" s="27"/>
    </row>
    <row r="216" spans="1:12" ht="14.4" x14ac:dyDescent="0.3">
      <c r="A216" s="22"/>
      <c r="B216" s="23"/>
      <c r="C216" s="24"/>
      <c r="D216" s="25"/>
      <c r="E216" s="26"/>
      <c r="F216" s="27"/>
      <c r="G216" s="27"/>
      <c r="H216" s="27"/>
      <c r="I216" s="27"/>
      <c r="J216" s="27"/>
      <c r="K216" s="28"/>
      <c r="L216" s="27"/>
    </row>
    <row r="217" spans="1:12" ht="14.4" x14ac:dyDescent="0.3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4.4" x14ac:dyDescent="0.3">
      <c r="A218" s="30"/>
      <c r="B218" s="31"/>
      <c r="C218" s="32"/>
      <c r="D218" s="33" t="s">
        <v>28</v>
      </c>
      <c r="E218" s="34"/>
      <c r="F218" s="35">
        <f>SUM(F215:F217)</f>
        <v>0</v>
      </c>
      <c r="G218" s="35">
        <f>SUM(G215:G217)</f>
        <v>0</v>
      </c>
      <c r="H218" s="35">
        <f>SUM(H215:H217)</f>
        <v>0</v>
      </c>
      <c r="I218" s="35">
        <f>SUM(I215:I217)</f>
        <v>0</v>
      </c>
      <c r="J218" s="35">
        <f>SUM(J215:J217)</f>
        <v>0</v>
      </c>
      <c r="K218" s="36"/>
      <c r="L218" s="35">
        <v>0</v>
      </c>
    </row>
    <row r="219" spans="1:12" ht="14.4" x14ac:dyDescent="0.3">
      <c r="A219" s="37">
        <f>A208</f>
        <v>2</v>
      </c>
      <c r="B219" s="38">
        <f>B208</f>
        <v>10</v>
      </c>
      <c r="C219" s="39" t="s">
        <v>30</v>
      </c>
      <c r="D219" s="29" t="s">
        <v>31</v>
      </c>
      <c r="E219" s="26"/>
      <c r="F219" s="27"/>
      <c r="G219" s="27"/>
      <c r="H219" s="27"/>
      <c r="I219" s="27"/>
      <c r="J219" s="27"/>
      <c r="K219" s="28"/>
      <c r="L219" s="27"/>
    </row>
    <row r="220" spans="1:12" ht="14.4" x14ac:dyDescent="0.3">
      <c r="A220" s="22"/>
      <c r="B220" s="23"/>
      <c r="C220" s="24"/>
      <c r="D220" s="29" t="s">
        <v>32</v>
      </c>
      <c r="E220" s="26"/>
      <c r="F220" s="27"/>
      <c r="G220" s="27"/>
      <c r="H220" s="27"/>
      <c r="I220" s="27"/>
      <c r="J220" s="27"/>
      <c r="K220" s="28"/>
      <c r="L220" s="27"/>
    </row>
    <row r="221" spans="1:12" ht="14.4" x14ac:dyDescent="0.3">
      <c r="A221" s="22"/>
      <c r="B221" s="23"/>
      <c r="C221" s="24"/>
      <c r="D221" s="29" t="s">
        <v>33</v>
      </c>
      <c r="E221" s="26"/>
      <c r="F221" s="27"/>
      <c r="G221" s="27"/>
      <c r="H221" s="27"/>
      <c r="I221" s="27"/>
      <c r="J221" s="27"/>
      <c r="K221" s="28"/>
      <c r="L221" s="27"/>
    </row>
    <row r="222" spans="1:12" ht="14.4" x14ac:dyDescent="0.3">
      <c r="A222" s="22"/>
      <c r="B222" s="23"/>
      <c r="C222" s="24"/>
      <c r="D222" s="29" t="s">
        <v>34</v>
      </c>
      <c r="E222" s="26"/>
      <c r="F222" s="27"/>
      <c r="G222" s="27"/>
      <c r="H222" s="27"/>
      <c r="I222" s="27"/>
      <c r="J222" s="27"/>
      <c r="K222" s="28"/>
      <c r="L222" s="27"/>
    </row>
    <row r="223" spans="1:12" ht="14.4" x14ac:dyDescent="0.3">
      <c r="A223" s="22"/>
      <c r="B223" s="23"/>
      <c r="C223" s="24"/>
      <c r="D223" s="29" t="s">
        <v>35</v>
      </c>
      <c r="E223" s="26"/>
      <c r="F223" s="27"/>
      <c r="G223" s="27"/>
      <c r="H223" s="27"/>
      <c r="I223" s="27"/>
      <c r="J223" s="27"/>
      <c r="K223" s="28"/>
      <c r="L223" s="27"/>
    </row>
    <row r="224" spans="1:12" ht="14.4" x14ac:dyDescent="0.3">
      <c r="A224" s="22"/>
      <c r="B224" s="23"/>
      <c r="C224" s="24"/>
      <c r="D224" s="29" t="s">
        <v>36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 x14ac:dyDescent="0.3">
      <c r="A225" s="22"/>
      <c r="B225" s="23"/>
      <c r="C225" s="24"/>
      <c r="D225" s="29" t="s">
        <v>37</v>
      </c>
      <c r="E225" s="26"/>
      <c r="F225" s="27"/>
      <c r="G225" s="27"/>
      <c r="H225" s="27"/>
      <c r="I225" s="27"/>
      <c r="J225" s="27"/>
      <c r="K225" s="28"/>
      <c r="L225" s="27"/>
    </row>
    <row r="226" spans="1:12" ht="14.4" x14ac:dyDescent="0.3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4.4" x14ac:dyDescent="0.3">
      <c r="A227" s="22"/>
      <c r="B227" s="23"/>
      <c r="C227" s="24"/>
      <c r="D227" s="25"/>
      <c r="E227" s="26"/>
      <c r="F227" s="27"/>
      <c r="G227" s="27"/>
      <c r="H227" s="27"/>
      <c r="I227" s="27"/>
      <c r="J227" s="27"/>
      <c r="K227" s="28"/>
      <c r="L227" s="27"/>
    </row>
    <row r="228" spans="1:12" ht="14.4" x14ac:dyDescent="0.3">
      <c r="A228" s="30"/>
      <c r="B228" s="31"/>
      <c r="C228" s="32"/>
      <c r="D228" s="33" t="s">
        <v>28</v>
      </c>
      <c r="E228" s="34"/>
      <c r="F228" s="35">
        <f>SUM(F219:F227)</f>
        <v>0</v>
      </c>
      <c r="G228" s="35">
        <f>SUM(G219:G227)</f>
        <v>0</v>
      </c>
      <c r="H228" s="35">
        <f>SUM(H219:H227)</f>
        <v>0</v>
      </c>
      <c r="I228" s="35">
        <f>SUM(I219:I227)</f>
        <v>0</v>
      </c>
      <c r="J228" s="35">
        <f>SUM(J219:J227)</f>
        <v>0</v>
      </c>
      <c r="K228" s="36"/>
      <c r="L228" s="35">
        <v>0</v>
      </c>
    </row>
    <row r="229" spans="1:12" ht="15.75" customHeight="1" thickBot="1" x14ac:dyDescent="0.3">
      <c r="A229" s="41">
        <f>A208</f>
        <v>2</v>
      </c>
      <c r="B229" s="42">
        <f>B208</f>
        <v>10</v>
      </c>
      <c r="C229" s="53" t="s">
        <v>38</v>
      </c>
      <c r="D229" s="54"/>
      <c r="E229" s="43"/>
      <c r="F229" s="44">
        <v>410</v>
      </c>
      <c r="G229" s="44">
        <v>19.25</v>
      </c>
      <c r="H229" s="44">
        <v>19.25</v>
      </c>
      <c r="I229" s="44">
        <v>83.75</v>
      </c>
      <c r="J229" s="44">
        <v>550</v>
      </c>
      <c r="K229" s="45"/>
      <c r="L229" s="44">
        <v>0</v>
      </c>
    </row>
  </sheetData>
  <sheetProtection sheet="1" objects="1" scenarios="1"/>
  <mergeCells count="14">
    <mergeCell ref="C207:D207"/>
    <mergeCell ref="C229:D229"/>
    <mergeCell ref="C50:D50"/>
    <mergeCell ref="H1:K1"/>
    <mergeCell ref="H2:K2"/>
    <mergeCell ref="C28:D28"/>
    <mergeCell ref="C1:E1"/>
    <mergeCell ref="C184:D184"/>
    <mergeCell ref="C162:D162"/>
    <mergeCell ref="C139:D139"/>
    <mergeCell ref="C117:D117"/>
    <mergeCell ref="C94:D94"/>
    <mergeCell ref="C72:D72"/>
    <mergeCell ref="C185:E185"/>
  </mergeCells>
  <pageMargins left="0.70000004768371604" right="0.70000004768371604" top="0.75" bottom="0.75" header="0.30000001192092901" footer="0.30000001192092901"/>
  <pageSetup paperSize="9" fitToWidth="0" fitToHeight="0" orientation="portrait"/>
  <ignoredErrors>
    <ignoredError sqref="J2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Пользователь</cp:lastModifiedBy>
  <dcterms:created xsi:type="dcterms:W3CDTF">2023-10-12T03:21:19Z</dcterms:created>
  <dcterms:modified xsi:type="dcterms:W3CDTF">2025-05-12T10:07:49Z</dcterms:modified>
</cp:coreProperties>
</file>